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Carlinhos\Downloads\"/>
    </mc:Choice>
  </mc:AlternateContent>
  <xr:revisionPtr revIDLastSave="0" documentId="13_ncr:1_{440766DB-82C0-46FD-8E5B-79160540B2F0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Anexo IV - PE 20.2023" sheetId="1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77" i="1" l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77" i="1" s="1"/>
  <c r="D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57" i="1" s="1"/>
  <c r="D241" i="1"/>
  <c r="E240" i="1"/>
  <c r="E239" i="1"/>
  <c r="E238" i="1"/>
  <c r="E237" i="1"/>
  <c r="E236" i="1"/>
  <c r="E235" i="1"/>
  <c r="E234" i="1"/>
  <c r="E233" i="1"/>
  <c r="E232" i="1"/>
  <c r="E231" i="1"/>
  <c r="E230" i="1"/>
  <c r="E241" i="1" s="1"/>
  <c r="D226" i="1"/>
  <c r="E225" i="1"/>
  <c r="E224" i="1"/>
  <c r="E223" i="1"/>
  <c r="E222" i="1"/>
  <c r="E221" i="1"/>
  <c r="E220" i="1"/>
  <c r="E219" i="1"/>
  <c r="E218" i="1"/>
  <c r="E226" i="1" s="1"/>
  <c r="D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214" i="1" s="1"/>
  <c r="D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95" i="1" s="1"/>
  <c r="E182" i="1"/>
  <c r="D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78" i="1" s="1"/>
  <c r="D162" i="1"/>
  <c r="E161" i="1"/>
  <c r="E160" i="1"/>
  <c r="E159" i="1"/>
  <c r="E158" i="1"/>
  <c r="E157" i="1"/>
  <c r="E156" i="1"/>
  <c r="E155" i="1"/>
  <c r="E154" i="1"/>
  <c r="E153" i="1"/>
  <c r="E162" i="1" s="1"/>
  <c r="D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49" i="1" s="1"/>
  <c r="D133" i="1"/>
  <c r="E132" i="1"/>
  <c r="E131" i="1"/>
  <c r="E130" i="1"/>
  <c r="E129" i="1"/>
  <c r="E128" i="1"/>
  <c r="E127" i="1"/>
  <c r="E126" i="1"/>
  <c r="E125" i="1"/>
  <c r="E124" i="1"/>
  <c r="E123" i="1"/>
  <c r="E122" i="1"/>
  <c r="E133" i="1" s="1"/>
  <c r="D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18" i="1" s="1"/>
  <c r="D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100" i="1" s="1"/>
  <c r="D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79" i="1" s="1"/>
  <c r="D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60" i="1" s="1"/>
  <c r="D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40" i="1" s="1"/>
  <c r="E279" i="1" l="1"/>
  <c r="D279" i="1"/>
</calcChain>
</file>

<file path=xl/sharedStrings.xml><?xml version="1.0" encoding="utf-8"?>
<sst xmlns="http://schemas.openxmlformats.org/spreadsheetml/2006/main" count="736" uniqueCount="608">
  <si>
    <t>ANEXO IV DO PE 20/2023 – MODELO DE ORDEM DE SERVIÇO</t>
  </si>
  <si>
    <t xml:space="preserve">ORDEM DE SERVIÇO </t>
  </si>
  <si>
    <t>Número: __/202x</t>
  </si>
  <si>
    <t>Nº do Processo:</t>
  </si>
  <si>
    <t>35014.343882/2023-25</t>
  </si>
  <si>
    <t>Nº do Contrato:</t>
  </si>
  <si>
    <t>CONTRATADA:</t>
  </si>
  <si>
    <t>Endereço:</t>
  </si>
  <si>
    <t>E-mail:</t>
  </si>
  <si>
    <t>Telefone:</t>
  </si>
  <si>
    <t>Contato/Preposto:</t>
  </si>
  <si>
    <t xml:space="preserve">Data da solicitação: </t>
  </si>
  <si>
    <t xml:space="preserve">Prazo de execução: </t>
  </si>
  <si>
    <t>5 dias a contar da emissão da Ordem de Serviço</t>
  </si>
  <si>
    <t>Valor unitário do garrafão (ajustar conforme valor da proposta):</t>
  </si>
  <si>
    <t>ITEM 1 – GEX Cascavel</t>
  </si>
  <si>
    <t>Unidade</t>
  </si>
  <si>
    <t>Endereço</t>
  </si>
  <si>
    <t xml:space="preserve">Cidade </t>
  </si>
  <si>
    <t>Quantidade</t>
  </si>
  <si>
    <t>Valor por unidade</t>
  </si>
  <si>
    <t>GEX CASCAVEL</t>
  </si>
  <si>
    <t>Rua General Osório, 3423, Centro</t>
  </si>
  <si>
    <t>CASCAVEL/PR</t>
  </si>
  <si>
    <t>APS ASSIS CHATEAUBRIAND</t>
  </si>
  <si>
    <t>Rua São Luís, 245</t>
  </si>
  <si>
    <t>ASSIS CHATEAUBRIAND/PR</t>
  </si>
  <si>
    <t>APS CASCAVEL</t>
  </si>
  <si>
    <t>Rua São Paulo, 603, Centro</t>
  </si>
  <si>
    <t>APS CORONEL VIVIDA</t>
  </si>
  <si>
    <t>Rua Angelo Peruzzo, 37, Centro</t>
  </si>
  <si>
    <t>CORONEL VIVIDA/PR</t>
  </si>
  <si>
    <t>APS DOIS VIZINHOS</t>
  </si>
  <si>
    <t>Rua Paraná, 1151, Centro</t>
  </si>
  <si>
    <t>DOIS VIZINHOS/PR</t>
  </si>
  <si>
    <t>APS FOZ DO IGUAÇU</t>
  </si>
  <si>
    <t>Av. Paraná, 1661</t>
  </si>
  <si>
    <t>FOZ DO IGUAÇU/PR</t>
  </si>
  <si>
    <t>APS FRANCISCO BELTRÃO</t>
  </si>
  <si>
    <t>Rua Guanabara, 410</t>
  </si>
  <si>
    <t>FRANCISCO BELTRÃO/PR</t>
  </si>
  <si>
    <t>APS GUAÍRA</t>
  </si>
  <si>
    <t>Rua Paraguai, 1145 , Vila Velha</t>
  </si>
  <si>
    <t>GUAÍRA/PR</t>
  </si>
  <si>
    <t>APS MANGUEIRINHA</t>
  </si>
  <si>
    <t>Rua Santos Dumont, 288</t>
  </si>
  <si>
    <t>MANGUEIRINHA/PR</t>
  </si>
  <si>
    <t>APS MARECHAL CÂNDIDO RONDON</t>
  </si>
  <si>
    <t>Av. Rio Grande do Sul, 2677</t>
  </si>
  <si>
    <t>MARECHAL CÂNDIDO RONDON/PR</t>
  </si>
  <si>
    <t>APS MEDIANEIRA</t>
  </si>
  <si>
    <t>Rua Riachuelo, 897</t>
  </si>
  <si>
    <t>MEDIANEIRA/PR</t>
  </si>
  <si>
    <t>APS PALMAS</t>
  </si>
  <si>
    <t>Av. Clevelândia, 684, Centro</t>
  </si>
  <si>
    <t>PALMAS/PR</t>
  </si>
  <si>
    <t>APS PALOTINA</t>
  </si>
  <si>
    <t>Rua Vereador Antônio Pozzan, 1797, Centro</t>
  </si>
  <si>
    <t>PALOTINA/PR</t>
  </si>
  <si>
    <t>APS PATO BRANCO</t>
  </si>
  <si>
    <t>Rua Tapajós, 520</t>
  </si>
  <si>
    <t>PATO BRANCO/PR</t>
  </si>
  <si>
    <t>APS QUEDAS DO IGUAÇU</t>
  </si>
  <si>
    <t>Rua Romeiras, 528</t>
  </si>
  <si>
    <t>QUEDAS DO IGUAÇU/PR</t>
  </si>
  <si>
    <t>APS REALEZA</t>
  </si>
  <si>
    <t>Rua Arnaldo Busato, 3107</t>
  </si>
  <si>
    <t>REALEZA/PR</t>
  </si>
  <si>
    <t>APS SANTO ANTONIO DO SUDOESTE</t>
  </si>
  <si>
    <t>Rua Jesuíno Teodorico de Andrade, 1417</t>
  </si>
  <si>
    <t>SANTO ANTONIO DO SUDOESTE/PR</t>
  </si>
  <si>
    <t>APS SÃO MIGUEL DO IGUAÇU</t>
  </si>
  <si>
    <t>Rua Nereu Ramos, 1313, Centro</t>
  </si>
  <si>
    <t>SÃO MIGUEL DO IGUAÇU/PR</t>
  </si>
  <si>
    <t>APS TOLEDO</t>
  </si>
  <si>
    <t>Rua Rui Barbosa, 2989, Jd. Gisela</t>
  </si>
  <si>
    <t>TOLEDO/PR</t>
  </si>
  <si>
    <t>Total Demandado</t>
  </si>
  <si>
    <t>unidades</t>
  </si>
  <si>
    <t>ITEM 2 – GEX Curitiba</t>
  </si>
  <si>
    <t>Valor por Unidade</t>
  </si>
  <si>
    <t>GEX / APS ACORDOS INTERNACIONAIS / APS DJ</t>
  </si>
  <si>
    <t>Rua João Negrão, 11/21, Centro</t>
  </si>
  <si>
    <t>CURITIBA/PR</t>
  </si>
  <si>
    <t>APS DIGITAL CURITIBA</t>
  </si>
  <si>
    <t>Rua XV de Novembro, 760, Centro</t>
  </si>
  <si>
    <t>CEDOCPREV CURITIBA</t>
  </si>
  <si>
    <t>Av. Prefeito Lothário Meissner, 632</t>
  </si>
  <si>
    <t>APS ARAUCÁRIA</t>
  </si>
  <si>
    <t>Rua Manoel Ribas, 185</t>
  </si>
  <si>
    <t>ARAUCÁRIA/PR</t>
  </si>
  <si>
    <t>APS CAMPO LARGO</t>
  </si>
  <si>
    <t>Rua Joaquim Ribas de Andrade, 1350,  Centro</t>
  </si>
  <si>
    <t>CAMPO LARGO/PR</t>
  </si>
  <si>
    <t>APS COLOMBO</t>
  </si>
  <si>
    <t>Rua XV de Novembro, 236, fundos</t>
  </si>
  <si>
    <t>COLOMBO/PR</t>
  </si>
  <si>
    <t>APS CURITIBA-CÂNDIDO LOPES</t>
  </si>
  <si>
    <t>Rua Cândido Lopes, 264, Centro</t>
  </si>
  <si>
    <t>APS CURITIBA-HAUER</t>
  </si>
  <si>
    <t>Rua Waldemar Kost, 706, Vila Hauer</t>
  </si>
  <si>
    <t>APS CURITIBA-VISCONDE DE GUARAPUAVA</t>
  </si>
  <si>
    <t>Travessa da Lapa, 200, Centro</t>
  </si>
  <si>
    <t>APS FAZENDA RIO GRANDE</t>
  </si>
  <si>
    <t>Rua Egito, 426, Nações</t>
  </si>
  <si>
    <t>FAZENDA RIO GRANDE/PR</t>
  </si>
  <si>
    <t>APS ITAPERUÇU</t>
  </si>
  <si>
    <t>Rua Crispin Furquim de Siqueira, 1780, Centro</t>
  </si>
  <si>
    <t>ITAPERUÇU/PR</t>
  </si>
  <si>
    <t>APS LAPA</t>
  </si>
  <si>
    <t>Av. Juscelino Kubitschek de Oliveira, 479, D. Pedro II</t>
  </si>
  <si>
    <t>LAPA/PR</t>
  </si>
  <si>
    <t>APS MANDIRITUBA</t>
  </si>
  <si>
    <t>Rua Francisco Manoel de Oliveira Mendes, 246, Centro</t>
  </si>
  <si>
    <t>MANDIRITUBA/PR</t>
  </si>
  <si>
    <t>APS PARANAGUÁ</t>
  </si>
  <si>
    <t>Praça João Gualberto, 267, Centro</t>
  </si>
  <si>
    <t>PARANAGUÁ/PR</t>
  </si>
  <si>
    <t>APS PINHAIS</t>
  </si>
  <si>
    <t>Rua África, 50, Centro</t>
  </si>
  <si>
    <t>PINHAIS/PR</t>
  </si>
  <si>
    <t>APS SÃO JOSÉ DOS PINHAIS</t>
  </si>
  <si>
    <t>Rua Joinville, 2643, São Pedro</t>
  </si>
  <si>
    <t>SÃO JOSÉ DOS PINHAIS/PR</t>
  </si>
  <si>
    <t>ITEM 3 – GEX Londrina</t>
  </si>
  <si>
    <t>GEX LONDRINA</t>
  </si>
  <si>
    <t>Av. Duque de Caxias, 1135</t>
  </si>
  <si>
    <t>LONDRINA/PR</t>
  </si>
  <si>
    <t>APS DJ LONDRINA</t>
  </si>
  <si>
    <t>Av. Bandeirantes, 500</t>
  </si>
  <si>
    <t>APS ANDIRÁ</t>
  </si>
  <si>
    <t>Rua Minas Gerais, 385</t>
  </si>
  <si>
    <t>ANDIRÁ/PR</t>
  </si>
  <si>
    <t>APS APUCARANA</t>
  </si>
  <si>
    <t>Rua Firman Neto, 201</t>
  </si>
  <si>
    <t>APUCARANA/PR</t>
  </si>
  <si>
    <t>APS ARAPONGAS</t>
  </si>
  <si>
    <t>Rua Harpia, 275, Centro</t>
  </si>
  <si>
    <t>ARAPONGAS/PR</t>
  </si>
  <si>
    <t>APS BANDEIRANTES</t>
  </si>
  <si>
    <t>Av. Edelina Meneghel Rando, 351</t>
  </si>
  <si>
    <t>BANDEIRANTES/PR</t>
  </si>
  <si>
    <t>APS CAMBARÁ</t>
  </si>
  <si>
    <t>Rua Domingos Vilas, 1034</t>
  </si>
  <si>
    <t>CAMBARÁ/PR</t>
  </si>
  <si>
    <t>APS CAMBÉ</t>
  </si>
  <si>
    <t>Av. Brasil, 138</t>
  </si>
  <si>
    <t>CAMBÉ/PR</t>
  </si>
  <si>
    <t>APS CORNÉLIO PROCÓPIO</t>
  </si>
  <si>
    <t>Rua Presidente Castelo Branco, 210</t>
  </si>
  <si>
    <t>CORNÉLIO PROCÓPIO/PR</t>
  </si>
  <si>
    <t>APS IVAIPORÃ</t>
  </si>
  <si>
    <t>Av. Presidente Tancredo Neves, 1555</t>
  </si>
  <si>
    <t>IVAIPORÃ/PR</t>
  </si>
  <si>
    <t>APS JACAREZINHO</t>
  </si>
  <si>
    <t>Rua Don Fernando Taddey, 1288</t>
  </si>
  <si>
    <t>JACAREZINHO/PR</t>
  </si>
  <si>
    <t>APS LONDRINA-CENTRO - JOÃO CÂNDIDO</t>
  </si>
  <si>
    <t>Rua Professor João Cândido, 635</t>
  </si>
  <si>
    <t>APS LONDRINA-SHANGRILÁ</t>
  </si>
  <si>
    <t>Rua Visconde de Mauá, 161</t>
  </si>
  <si>
    <t>APS ROLÂNDIA</t>
  </si>
  <si>
    <t>Av. Expedicionários, 159</t>
  </si>
  <si>
    <t>ROLÂNDIA/PR</t>
  </si>
  <si>
    <t>APS SANTO ANTÔNIO DA PLATINA</t>
  </si>
  <si>
    <t>Rua Rui Barbosa, 147</t>
  </si>
  <si>
    <t>SANTO ANTÔNIO DA PLATINA/PR</t>
  </si>
  <si>
    <t>ITEM 4 – GEX Ponta Grossa</t>
  </si>
  <si>
    <t>GEX/APS/APS DJ PONTA GROSSA</t>
  </si>
  <si>
    <t>Rua Marques do Paraná, 799</t>
  </si>
  <si>
    <t>PONTA GROSSA/PR</t>
  </si>
  <si>
    <t>CEDOCPREV PONTA GROSSA</t>
  </si>
  <si>
    <t>RUA Dr. Colares, 415</t>
  </si>
  <si>
    <t>APS ARAPOTI</t>
  </si>
  <si>
    <t>Rua Ondina Bueno Siqueira, 220</t>
  </si>
  <si>
    <t>ARAPOTI/PR</t>
  </si>
  <si>
    <t>APS CASTRO</t>
  </si>
  <si>
    <t>Rua Marechal Deodoro, 492</t>
  </si>
  <si>
    <t>CASTRO/PR</t>
  </si>
  <si>
    <t>APS GUARAPUAVA</t>
  </si>
  <si>
    <t>Rua Quinze de Novembro, 7337</t>
  </si>
  <si>
    <t>GUARAPUAVA/PR</t>
  </si>
  <si>
    <t>APS IBAITI</t>
  </si>
  <si>
    <t>Rua Rui Barbosa, 379</t>
  </si>
  <si>
    <t>IBAITI/PR</t>
  </si>
  <si>
    <t>APS IMBITUVA</t>
  </si>
  <si>
    <t>Rua Santo Antônio, 839</t>
  </si>
  <si>
    <t>IMBITUVA/PR</t>
  </si>
  <si>
    <t>APS IRATI</t>
  </si>
  <si>
    <t>Rua Coronel Emílio Gomes, 63</t>
  </si>
  <si>
    <t>IRATI/PR</t>
  </si>
  <si>
    <t>APS JAGUARIAIVA</t>
  </si>
  <si>
    <t>Av. Antônio Cunha, 507</t>
  </si>
  <si>
    <t>JAGUARIAIVA/PR</t>
  </si>
  <si>
    <t>APS LARANJEIRAS DO SUL</t>
  </si>
  <si>
    <t>Av. Santos Dumont, 2255</t>
  </si>
  <si>
    <t>LARANJEIRAS DO SUL/PR</t>
  </si>
  <si>
    <t>APS PALMEIRA</t>
  </si>
  <si>
    <t>Rua Fritz Kliewer, 315</t>
  </si>
  <si>
    <t>PALMEIRA/PR</t>
  </si>
  <si>
    <t>APS PINHÃO</t>
  </si>
  <si>
    <t>Rua Lauro Ferreira Caldas, 145</t>
  </si>
  <si>
    <t>PINHÃO/PR</t>
  </si>
  <si>
    <t>APS PITANGA</t>
  </si>
  <si>
    <t>Rua João Gonçalves Padilha, 391</t>
  </si>
  <si>
    <t>PITANGA/PR</t>
  </si>
  <si>
    <t>APS PRUDENTÓPOLIS</t>
  </si>
  <si>
    <t>Rua Lécia Ucrainka, 367</t>
  </si>
  <si>
    <t>PRUDENTÓPOLIS/PR</t>
  </si>
  <si>
    <t>APS SÃO MATEUS DO SUL</t>
  </si>
  <si>
    <t>RUA Tenente Max Wolff Filho, 474</t>
  </si>
  <si>
    <t>SÃO MATEUS DO SUL/PR</t>
  </si>
  <si>
    <t>APS TELÊMACO BORBA</t>
  </si>
  <si>
    <t>Rua Leopoldo Voigt, 106</t>
  </si>
  <si>
    <t>TELÊMACO BORBA/PR</t>
  </si>
  <si>
    <t>APS UNIÃO DA VITÓRIA</t>
  </si>
  <si>
    <t>Rua Ipiranga, 251</t>
  </si>
  <si>
    <t>UNIÃO DA VITÓRIA/PR</t>
  </si>
  <si>
    <t>ITEM 5 – GEX Maringá</t>
  </si>
  <si>
    <t>GEX/APS/APS DJ MARINGÁ</t>
  </si>
  <si>
    <t>Av. XV de Novembro, 491</t>
  </si>
  <si>
    <t>MARINGÁ/PR</t>
  </si>
  <si>
    <t>CEDOCPREV MARINGÁ</t>
  </si>
  <si>
    <t>Av. Mauá, 1088</t>
  </si>
  <si>
    <t>APS ASTORGA</t>
  </si>
  <si>
    <t>Rua Nossa Senhora Aparecida, 181</t>
  </si>
  <si>
    <t>ASTORGA/PR</t>
  </si>
  <si>
    <t>APS CAMPO MOURÃO</t>
  </si>
  <si>
    <t>Av. Manoel Mendes de Camargo, 290, Centro</t>
  </si>
  <si>
    <t>CAMPO MOURÃO/PR</t>
  </si>
  <si>
    <t>APS CIANORTE</t>
  </si>
  <si>
    <t>Av. Goiás, 17</t>
  </si>
  <si>
    <t>CIANORTE/PR</t>
  </si>
  <si>
    <t>APS COLORADO</t>
  </si>
  <si>
    <t>Rua Adinael Moreira, 11</t>
  </si>
  <si>
    <t>COLORADO/PR</t>
  </si>
  <si>
    <t>APS CRUZEIRO DO OESTE</t>
  </si>
  <si>
    <t>Av. Brasil, 3025, Jardim da Luz</t>
  </si>
  <si>
    <t>CRUZEIRO DO OESTE/PR</t>
  </si>
  <si>
    <t>APS GOIOERÊ</t>
  </si>
  <si>
    <t>Av. Libertadores da América, 145</t>
  </si>
  <si>
    <t>GOIOERÊ/PR</t>
  </si>
  <si>
    <t>APS LOANDA</t>
  </si>
  <si>
    <t>Rua Mal. Hermes da Fonseca, 223, Centro</t>
  </si>
  <si>
    <t>LOANDA/PR</t>
  </si>
  <si>
    <t>APS MANDAGUARI</t>
  </si>
  <si>
    <t>Av. Marcos Dias, 315</t>
  </si>
  <si>
    <t>MANDAGUARI/PR</t>
  </si>
  <si>
    <t>APS NOVA ESPERANÇA</t>
  </si>
  <si>
    <t>Av. Felipe Camarão, 945</t>
  </si>
  <si>
    <t>NOVA ESPERANÇA/PR</t>
  </si>
  <si>
    <t>APS PAIÇANDU</t>
  </si>
  <si>
    <t>Rua Onésio Francisco de Faria, 755</t>
  </si>
  <si>
    <t>PAIÇANDU/PR</t>
  </si>
  <si>
    <t>APS PARANAVAÍ</t>
  </si>
  <si>
    <t>Rua Salgado Filho, 789</t>
  </si>
  <si>
    <t>PARANAVAÍ/PR</t>
  </si>
  <si>
    <t>APS UMUARAMA</t>
  </si>
  <si>
    <t>Rua Inajá, 3610</t>
  </si>
  <si>
    <t>UMUARAMA/PR</t>
  </si>
  <si>
    <t>ITEM 6 – GEX Caxias do Sul</t>
  </si>
  <si>
    <t>GEX/APS/APS DJ CAXIAS DO SUL</t>
  </si>
  <si>
    <t>Rua Visconde de Pelotas, 2280</t>
  </si>
  <si>
    <t>CAXIAS DO SUL/RS</t>
  </si>
  <si>
    <t>CEDOCPREV CAXIAS DO SUL</t>
  </si>
  <si>
    <t>Av. da Vindima, 165</t>
  </si>
  <si>
    <t>APS BENTO GONÇALVES</t>
  </si>
  <si>
    <t>Rua Júlio de Castilhos, 290</t>
  </si>
  <si>
    <t>BENTO GONÇALVES/RS</t>
  </si>
  <si>
    <t>APS CANELA</t>
  </si>
  <si>
    <t>Rua Dona Carlinda, 810</t>
  </si>
  <si>
    <t>CANELA/RS</t>
  </si>
  <si>
    <t>APS CARLOS BARBOSA</t>
  </si>
  <si>
    <t>Rua Vereador Ubaldo Baldasso, 268</t>
  </si>
  <si>
    <t>CARLOS BARBOSA/RS</t>
  </si>
  <si>
    <t>APS FARROUPILHA</t>
  </si>
  <si>
    <t>Rua Coronel Pena de Moraes, 59, São Luiz</t>
  </si>
  <si>
    <t>FARROUPILHA/RS</t>
  </si>
  <si>
    <t>APS FLORES DA CUNHA</t>
  </si>
  <si>
    <t>Rua Borges de Medeiros, 2170</t>
  </si>
  <si>
    <t>FLORES DA CUNHA/RS</t>
  </si>
  <si>
    <t>APS GARIBALDI</t>
  </si>
  <si>
    <t>Rua João Missiaggia, 159</t>
  </si>
  <si>
    <t>GARIBALDI/RS</t>
  </si>
  <si>
    <t>APS NOVA PRATA</t>
  </si>
  <si>
    <t>Av. Placidina de Araújo, 742</t>
  </si>
  <si>
    <t>NOVA PRATA/RS</t>
  </si>
  <si>
    <t>APS VACARIA</t>
  </si>
  <si>
    <t>Rua Marechal Floriano, 250</t>
  </si>
  <si>
    <t>VACARIA/RS</t>
  </si>
  <si>
    <t>APS VERANÓPOLIS</t>
  </si>
  <si>
    <t>Rua General Flores da Cunha, 454</t>
  </si>
  <si>
    <t>VERANÓPOLIS/RS</t>
  </si>
  <si>
    <t>ITEM 7 – GEX Passo Fundo</t>
  </si>
  <si>
    <t>GEX/APS/ADJ PASSO FUNDO</t>
  </si>
  <si>
    <t>Rua General Osório, 1244, Centro</t>
  </si>
  <si>
    <t>PASSO FUNDO/RS</t>
  </si>
  <si>
    <t>APS CARAZINHO</t>
  </si>
  <si>
    <t>Av. Pátria, 525, Centro</t>
  </si>
  <si>
    <t>CARAZINHO/RS</t>
  </si>
  <si>
    <t>APS CASCA</t>
  </si>
  <si>
    <t>Rua Gal. Pinheiro Machado, 20, Centro</t>
  </si>
  <si>
    <t>CASCA/RS</t>
  </si>
  <si>
    <t>APS ERECHIM</t>
  </si>
  <si>
    <t>Av. Tiradentes, 401, Centro</t>
  </si>
  <si>
    <t>ERECHIM/RS</t>
  </si>
  <si>
    <t>APS ESPUMOSO</t>
  </si>
  <si>
    <t>Rua Vasco da Gama, 259, Centro</t>
  </si>
  <si>
    <t>ESPUMOSO/RS</t>
  </si>
  <si>
    <t>APS GETÚLIO VARGAS</t>
  </si>
  <si>
    <t>Rua Irmão Gabriel Leão, 78</t>
  </si>
  <si>
    <t>GETÚLIO VARGAS/RS</t>
  </si>
  <si>
    <t>APS GUAPORÉ</t>
  </si>
  <si>
    <t>Rua Cel. Agilberto Maia, 715, Centro</t>
  </si>
  <si>
    <t>GUAPORÉ/RS</t>
  </si>
  <si>
    <t>APS LAGOA VERMELHA</t>
  </si>
  <si>
    <t>Rua Bento Gonçalves, 254, Centro</t>
  </si>
  <si>
    <t>LAGOA VERMELHA/RS</t>
  </si>
  <si>
    <t>APS MARAU</t>
  </si>
  <si>
    <t>Rua Irineu Ferlin, 30, Centro</t>
  </si>
  <si>
    <t>MARAU/RS</t>
  </si>
  <si>
    <t>APS SARANDI</t>
  </si>
  <si>
    <t>Av. 7 de Setembro, 2111, Centro</t>
  </si>
  <si>
    <t>SARANDI/RS</t>
  </si>
  <si>
    <t>APS SERAFINA CORREA</t>
  </si>
  <si>
    <t>Rua Costa e Silva, 703, Centro</t>
  </si>
  <si>
    <t>SERAFINA CORREA/RS</t>
  </si>
  <si>
    <t>APS SOLEDADE</t>
  </si>
  <si>
    <t>Av. Maurício Cardoso, 1224, Centro</t>
  </si>
  <si>
    <t>SOLEDADE/RS</t>
  </si>
  <si>
    <t>ITEM 8 – GEX Uruguaiana</t>
  </si>
  <si>
    <t>GEX/APS URUGUAIANA</t>
  </si>
  <si>
    <t>Rua Tiradentes, 2781, Centro</t>
  </si>
  <si>
    <t>GEX/URUGUAIANA</t>
  </si>
  <si>
    <t>APS ALEGRETE</t>
  </si>
  <si>
    <t>Rua Bento Gonçalves, 592, Cidade Alta, Centro</t>
  </si>
  <si>
    <t>ALEGRETE/RS</t>
  </si>
  <si>
    <t>APS DOM PEDRITO</t>
  </si>
  <si>
    <t>Rua Moreira César, 1046, Centro</t>
  </si>
  <si>
    <t>DOM PEDRITO/RS</t>
  </si>
  <si>
    <t>APS ITAQUI</t>
  </si>
  <si>
    <t>Rua Borges do Canto, 984, Centro</t>
  </si>
  <si>
    <t>ITAQUI/RS</t>
  </si>
  <si>
    <t>APS QUARAÍ</t>
  </si>
  <si>
    <t>Rua Sião, 70</t>
  </si>
  <si>
    <t>QUARAÍ/RS</t>
  </si>
  <si>
    <t>APS ROSÁRIO DO SUL</t>
  </si>
  <si>
    <t>Rua Amaro Souto, 1963, Centro</t>
  </si>
  <si>
    <t>ROSÁRIO DO SUL/RS</t>
  </si>
  <si>
    <t>APS SANTANA DO LIVRAMENTO</t>
  </si>
  <si>
    <t>Rua Silveira Martins, 464, Centro</t>
  </si>
  <si>
    <t>SANTANA DO LIVRAMENTO/RS</t>
  </si>
  <si>
    <t>APS SÃO BORJA</t>
  </si>
  <si>
    <t>Rua General Osório, 1842, Centro</t>
  </si>
  <si>
    <t>SÃO BORJA/RS</t>
  </si>
  <si>
    <t>APS SÃO GABRIEL</t>
  </si>
  <si>
    <t>R. Francisco de P. M. Leivas, 77, Passo da Lagoa</t>
  </si>
  <si>
    <t>SÃO GABRIEL/RS</t>
  </si>
  <si>
    <t>ITEM 9 – GEX Canoas</t>
  </si>
  <si>
    <t>GEX/APS/APS DJ CANOAS</t>
  </si>
  <si>
    <t>Av. Inconfidência, 778, Marechal Rondon</t>
  </si>
  <si>
    <t>CANOAS/RS</t>
  </si>
  <si>
    <t>CEDOCPREV CANOAS</t>
  </si>
  <si>
    <t>Rua Paes Leme, 300, Rio Branco</t>
  </si>
  <si>
    <t>APS BUTIÁ</t>
  </si>
  <si>
    <t>Av. Leandro de Almeida, 356</t>
  </si>
  <si>
    <t>BUTIÁ/RS</t>
  </si>
  <si>
    <t>APS CACHOEIRINHA</t>
  </si>
  <si>
    <t>Rua Campos Salles, 80, Vila Jd. América</t>
  </si>
  <si>
    <t>CACHOEIRINHA/RS</t>
  </si>
  <si>
    <t>APS ESTEIO</t>
  </si>
  <si>
    <t>Rua General José Machado Lopes, 256, Centro</t>
  </si>
  <si>
    <t>ESTEIO/RS</t>
  </si>
  <si>
    <t>DEPÓSITO ESTEIO</t>
  </si>
  <si>
    <t>Rua Olga Jancowski, 68, Três Portos</t>
  </si>
  <si>
    <t>APS GRAVATAÍ</t>
  </si>
  <si>
    <t>Rua Coronel Sarmento, 1321, Centro</t>
  </si>
  <si>
    <t>GRAVATAÍ/RS</t>
  </si>
  <si>
    <t>APS GUAÍBA</t>
  </si>
  <si>
    <t>Rua Sete de Setembro, 36, Centro</t>
  </si>
  <si>
    <t>GUAÍBA/RS</t>
  </si>
  <si>
    <t>APS OSÓRIO</t>
  </si>
  <si>
    <t>Rua Firmiano Osório, 949, Centro</t>
  </si>
  <si>
    <t>OSÓRIO/RS</t>
  </si>
  <si>
    <t>APS SANTO ANTÔNIO DA PATRULHA</t>
  </si>
  <si>
    <t>Rua Maj. João Villa Verde, 115, Centro</t>
  </si>
  <si>
    <t>SANTO ANTÔNIO DA PATRULHA/RS</t>
  </si>
  <si>
    <t>APS SÃO JERÔNIMO</t>
  </si>
  <si>
    <t>Rua Rio Branco, 384, Centro</t>
  </si>
  <si>
    <t>SÃO JERÔNIMO/RS</t>
  </si>
  <si>
    <t>APS TORRES</t>
  </si>
  <si>
    <t>Av. do Riacho, 235</t>
  </si>
  <si>
    <t>TORRES/RS</t>
  </si>
  <si>
    <t>ITEM 10 – GEX Pelotas</t>
  </si>
  <si>
    <t>GEX/ APS DJ PELOTAS</t>
  </si>
  <si>
    <t>R. Barão de Butui, 316, Centro</t>
  </si>
  <si>
    <t>PELOTAS/RS</t>
  </si>
  <si>
    <t>APS PELOTAS</t>
  </si>
  <si>
    <t>Rua Almirante Barroso, 1883, Centro</t>
  </si>
  <si>
    <t>APS BAGÉ</t>
  </si>
  <si>
    <t>Rua Gomes Carneiro, 1240, Centro</t>
  </si>
  <si>
    <t>BAGÉ/RS</t>
  </si>
  <si>
    <t>APS CAMAQUÃ</t>
  </si>
  <si>
    <t>Av. Antonio Duro, 1130, Olaria</t>
  </si>
  <si>
    <t>CAMAQUÃ/RS</t>
  </si>
  <si>
    <t>APS CANGUÇU</t>
  </si>
  <si>
    <t>Rua Osvaldo Aranha, 295, Centro</t>
  </si>
  <si>
    <t>CANGUÇU/RS</t>
  </si>
  <si>
    <t>APS CAPÃO DO LEÃO</t>
  </si>
  <si>
    <t>Av. Narciso Silva, 2220, Centro</t>
  </si>
  <si>
    <t>CAPÃO DO LEÃO/RS</t>
  </si>
  <si>
    <t>APS JAGUARÃO</t>
  </si>
  <si>
    <t>Av. 27 de Janeiro, 1156, Centro</t>
  </si>
  <si>
    <t>JAGUARÃO/RS</t>
  </si>
  <si>
    <t>APS PIRATINI</t>
  </si>
  <si>
    <t>Rua Conceição P. de Ávila, 78, Centro</t>
  </si>
  <si>
    <t>PIRATINI/RS</t>
  </si>
  <si>
    <t>APS RIO GRANDE</t>
  </si>
  <si>
    <t>Rua General Bacelar, 97, Centro</t>
  </si>
  <si>
    <t>RIO GRANDE/RS</t>
  </si>
  <si>
    <t>APS SANTA VITÓRIA DO PALMAR</t>
  </si>
  <si>
    <t>Rua João de Oliveira Rodrigues, 1797, Centro</t>
  </si>
  <si>
    <t>SANTA VITÓRIA DO PALMAR/RS</t>
  </si>
  <si>
    <t>APS SÃO JOSÉ DO NORTE</t>
  </si>
  <si>
    <t>Rua Eng. Fernando Duprat da Silva, 607, Centro</t>
  </si>
  <si>
    <t>SÃO JOSÉ DO NORTE/RS</t>
  </si>
  <si>
    <t>APS SÃO LOURENÇO DO SUL</t>
  </si>
  <si>
    <t>Rua Marechal Floriano, 2174, Centro</t>
  </si>
  <si>
    <t>SÃO LOURENÇO DO SUL/RS</t>
  </si>
  <si>
    <t>APS TAPES (NOVA)</t>
  </si>
  <si>
    <t>Rua Coronel Pacheco, 1090</t>
  </si>
  <si>
    <t>TAPES/RS</t>
  </si>
  <si>
    <t>ITEM 11 – GEX Novo Hamburgo</t>
  </si>
  <si>
    <t>GEX NOVO HAMBURGO</t>
  </si>
  <si>
    <t>Av. Tamandaré, 221</t>
  </si>
  <si>
    <t>NOVO HAMBURGO/RS</t>
  </si>
  <si>
    <t>APS / APS DJ NOVO HAMBURGO</t>
  </si>
  <si>
    <t>Av. Pedro Adams Filho, 5757, Centro</t>
  </si>
  <si>
    <t>ALMOXARIFADO ARQUIVO NOVO HAMBURGO</t>
  </si>
  <si>
    <t>Rua Bento Gonçalves, 1891, Centro</t>
  </si>
  <si>
    <t>APS CAMPO BOM</t>
  </si>
  <si>
    <t>Rua Rudolfo Dick, 129, Centro</t>
  </si>
  <si>
    <t>CAMPO BOM/RS</t>
  </si>
  <si>
    <t>APS DOIS IRMÃOS</t>
  </si>
  <si>
    <t>Av. Sapiranga, 665, Centro</t>
  </si>
  <si>
    <t>DOIS IRMÃOS/RS</t>
  </si>
  <si>
    <t>APS ENCANTADO</t>
  </si>
  <si>
    <t>Rua João Luca, 1687, Centro</t>
  </si>
  <si>
    <t>ENCANTADO/RS</t>
  </si>
  <si>
    <t>APS LAJEADO</t>
  </si>
  <si>
    <t>Rua Coronel Júlio May, s/n - Centro</t>
  </si>
  <si>
    <t>LAJEADO/RS</t>
  </si>
  <si>
    <t>APS MONTENEGRO</t>
  </si>
  <si>
    <t>Rua Olávo Bilac, 1284, Centro</t>
  </si>
  <si>
    <t>MONTENEGRO/RS</t>
  </si>
  <si>
    <t>APS PORTÃO</t>
  </si>
  <si>
    <t>Rua Rondônia, 233</t>
  </si>
  <si>
    <t>PORTÃO/RS</t>
  </si>
  <si>
    <t>APS SÃO LEOPOLDO</t>
  </si>
  <si>
    <t>Rua Conceição, 364, Centro</t>
  </si>
  <si>
    <t>SÃO LEOPOLDO/RS</t>
  </si>
  <si>
    <t>APS SÃO SEBASTIÃO DO CAÍ</t>
  </si>
  <si>
    <t>Rua Benjamin Constant, 182, Centro</t>
  </si>
  <si>
    <t>SÃO SEBASTIÃO DO CAÍ/RS</t>
  </si>
  <si>
    <t>APS SAPIRANGA</t>
  </si>
  <si>
    <t>Av. João Correa, 1622, Centro</t>
  </si>
  <si>
    <t>SAPIRANGA/RS</t>
  </si>
  <si>
    <t>APS TAQUARA</t>
  </si>
  <si>
    <t>Rua Guilherme Lahm, 1508, Centro</t>
  </si>
  <si>
    <t>TAQUARA/RS</t>
  </si>
  <si>
    <t>APS TAQUARI</t>
  </si>
  <si>
    <t>Rua Osvaldo Aranha, 2536, Centro</t>
  </si>
  <si>
    <t>TAQUARI/RS</t>
  </si>
  <si>
    <t>APS TEUTÔNIA</t>
  </si>
  <si>
    <t>Av. Um Norte, 315, Centro</t>
  </si>
  <si>
    <t>TEUTÔNIA/RS</t>
  </si>
  <si>
    <t>ITEM 12 – GEX Porto Alegre</t>
  </si>
  <si>
    <t>GEX/APS PORTO ALEGRE / APS DJ</t>
  </si>
  <si>
    <t>Rua Jerônimo Coelho, 127</t>
  </si>
  <si>
    <t>PORTO ALEGRE/RS</t>
  </si>
  <si>
    <t>APS ALVORADA</t>
  </si>
  <si>
    <t>Av. Maringá, 1201</t>
  </si>
  <si>
    <t>ALVORADA/RS</t>
  </si>
  <si>
    <t>APS PORTO ALEGRE-CENTRO</t>
  </si>
  <si>
    <t>Av. Borges de Medeiros, nº 530</t>
  </si>
  <si>
    <t>APS PORTO ALEGRE-NORTE</t>
  </si>
  <si>
    <t>Tv. Mario Cinco Paus, 20</t>
  </si>
  <si>
    <t>APS PORTO ALEGRE-PARTENON</t>
  </si>
  <si>
    <t>Av. Bento Gonçalves, 867</t>
  </si>
  <si>
    <t>APS PORTO ALEGRE-SUL</t>
  </si>
  <si>
    <t>Estrada Vila Maria, 250</t>
  </si>
  <si>
    <t>APS POA-PETRÓPOLIS</t>
  </si>
  <si>
    <t>Av. Protásio Alves, 3550, Petrópolis</t>
  </si>
  <si>
    <t>CEDOCPREV PORTO ALEGRE</t>
  </si>
  <si>
    <t>Rua Marechal Andrea, 351 / Boa Vista</t>
  </si>
  <si>
    <t>ITEM 13 – GEX Blumenau</t>
  </si>
  <si>
    <t>GEX/APS/APS DJ BLUMENAU</t>
  </si>
  <si>
    <t>Rua Presidente John. Kennedy, 25, Centro</t>
  </si>
  <si>
    <t>BLUMENAU/SC</t>
  </si>
  <si>
    <t>CEDOCPREV BLUMENAU</t>
  </si>
  <si>
    <t>Rua João Pessoa, 200, Velha</t>
  </si>
  <si>
    <t>APS BALNEÁRIO DE CAMBORIÚ</t>
  </si>
  <si>
    <t>Av. do Estado Dalmo Vieira, 3660</t>
  </si>
  <si>
    <t>BALNEÁRIO DE CAMBORIÚ/SC</t>
  </si>
  <si>
    <t>APS BRUSQUE</t>
  </si>
  <si>
    <t>Rua Rodrigues Alves, 50, Centro</t>
  </si>
  <si>
    <t>BRUSQUE/SC</t>
  </si>
  <si>
    <t>APS IBIRAMA</t>
  </si>
  <si>
    <t>Rua XV de Novembro, 459, Centro</t>
  </si>
  <si>
    <t>IBIRAMA/SC</t>
  </si>
  <si>
    <t>APS INDAIAL</t>
  </si>
  <si>
    <t>Rua Marechal Floriano Peixoto, 444, Centro</t>
  </si>
  <si>
    <t>INDAIAL/SC</t>
  </si>
  <si>
    <t>APS ITAJAÍ</t>
  </si>
  <si>
    <t>R. Doutor José Bonifácio Malburg, 195, Centro</t>
  </si>
  <si>
    <t>ITAJAÍ/SC</t>
  </si>
  <si>
    <t>APS PENHA</t>
  </si>
  <si>
    <t>Rua João Veríssimo da Silva – S/N, Centro</t>
  </si>
  <si>
    <t>PENHA/SC</t>
  </si>
  <si>
    <t>APS POMERODE</t>
  </si>
  <si>
    <t>Rua Arthur Reinert, 11, Centro</t>
  </si>
  <si>
    <t>POMERODE/SC</t>
  </si>
  <si>
    <t>APS RIO DO SUL</t>
  </si>
  <si>
    <t>Av. 7 de Setembro, 352, Jardim América</t>
  </si>
  <si>
    <t>RIO DO SUL/SC</t>
  </si>
  <si>
    <t>APS TIMBÓ</t>
  </si>
  <si>
    <t>Rua Benjamin Constant, 29, Centro</t>
  </si>
  <si>
    <t>TIMBÓ/SC</t>
  </si>
  <si>
    <t>ITEM 14 – GEX Criciúma</t>
  </si>
  <si>
    <t>GEX/APS/APS DJ CRICIÚMA</t>
  </si>
  <si>
    <t>Rua São José, 170, Centro</t>
  </si>
  <si>
    <t>CRICIÚMA/SC</t>
  </si>
  <si>
    <t>CEDOCPREV CRICIÚMA</t>
  </si>
  <si>
    <t>Rodovia Leonardo Bialek, 995, Centro</t>
  </si>
  <si>
    <t>APS ARARANGUÁ</t>
  </si>
  <si>
    <t>Rua Caetano Lummertz, 722, Centro</t>
  </si>
  <si>
    <t>ARARANGUÁ/SC</t>
  </si>
  <si>
    <t>APS BRAÇO DO NORTE</t>
  </si>
  <si>
    <t>Av. Felipe Schimidt, 1001, Centro</t>
  </si>
  <si>
    <t>BRAÇO DO NORTE/SC</t>
  </si>
  <si>
    <t>APS CAPIVARI DE BAIXO</t>
  </si>
  <si>
    <t>Av. Ernani Cotrin, 335, Centro</t>
  </si>
  <si>
    <t>CAPIVARI DE BAIXO/SC</t>
  </si>
  <si>
    <t>APS FORQUILHINHA</t>
  </si>
  <si>
    <t>Av. Professor Eurico Back, S/N, Centro</t>
  </si>
  <si>
    <t>FORQUILHINHA/SC</t>
  </si>
  <si>
    <t>APS IÇARA</t>
  </si>
  <si>
    <t>Travessa Padre Boleslau, 400, Centro</t>
  </si>
  <si>
    <t>IÇARA/SC</t>
  </si>
  <si>
    <t>APS LAGUNA</t>
  </si>
  <si>
    <t>Rua Raulino Horn, 140, Centro</t>
  </si>
  <si>
    <t>LAGUNA/SC</t>
  </si>
  <si>
    <t>APS ORLEANS</t>
  </si>
  <si>
    <t>Rua Alexandre Sandrini, 64, Centro</t>
  </si>
  <si>
    <t>ORLEANS/SC</t>
  </si>
  <si>
    <t>APS SOMBRIO</t>
  </si>
  <si>
    <t>Rua Generino Teixeira da Rosa, 283, Raizera</t>
  </si>
  <si>
    <t>SOMBRIO/SC</t>
  </si>
  <si>
    <t>APS TUBARÃO</t>
  </si>
  <si>
    <t>Rua São Manoel, 40, Centro</t>
  </si>
  <si>
    <t>TUBARÃO/SC</t>
  </si>
  <si>
    <t>APS URUSSANGA</t>
  </si>
  <si>
    <t>Rua Barão do Rio Branco, 88, Centro</t>
  </si>
  <si>
    <t>URUSSANGA/SC</t>
  </si>
  <si>
    <t>ITEM 15 – GEX Florianópolis</t>
  </si>
  <si>
    <t>GEX/APS FLORIANÓPOLIS-CENTRO e APS DJ</t>
  </si>
  <si>
    <t>Rua Felipe Schmidt, 331, Centro</t>
  </si>
  <si>
    <t>FLORIANÓPOLIS/SC</t>
  </si>
  <si>
    <t>APS FLO MAURO RAMOS</t>
  </si>
  <si>
    <t>Av. Mauro Ramos, 1880, Centro</t>
  </si>
  <si>
    <t>SEDE DA SUPERINTENDÊNCIA - SRSUL</t>
  </si>
  <si>
    <t>Praça Pereira Oliveira, 13, Centro</t>
  </si>
  <si>
    <t>APS BI FLORIANÓPOLIS</t>
  </si>
  <si>
    <t xml:space="preserve">Rua Álvaro de Carvalho, 220, Centro </t>
  </si>
  <si>
    <t>APS ALFREDO WAGNER</t>
  </si>
  <si>
    <t>Rua Major Pedro Borges, 103, Centro</t>
  </si>
  <si>
    <t>ALFREDO WAGNER/SC</t>
  </si>
  <si>
    <t>APS BIGUAÇÚ</t>
  </si>
  <si>
    <t>Rua Getúlio Vargas, 70, Centro</t>
  </si>
  <si>
    <t>BIGUAÇÚ/SC</t>
  </si>
  <si>
    <t>APS CURITIBANOS</t>
  </si>
  <si>
    <t>Rua Maximino de Moraes, 357, Centro</t>
  </si>
  <si>
    <t>CURITIBANOS/SC</t>
  </si>
  <si>
    <t>ARQUIVO/ALMOX. FLORIANÓPOLIS</t>
  </si>
  <si>
    <t>Av. Ivo Silveira, 1960, Capoeiras</t>
  </si>
  <si>
    <t>APS IMBITUBA</t>
  </si>
  <si>
    <t>Av. Santa Catarina, 950, Centro</t>
  </si>
  <si>
    <t>IMBITUBA/SC</t>
  </si>
  <si>
    <t>APS ITAPEMA</t>
  </si>
  <si>
    <t>Rua Cento e Vinte e Um, 78, Centro</t>
  </si>
  <si>
    <t>ITAPEMA/SC</t>
  </si>
  <si>
    <t>APS LAGES</t>
  </si>
  <si>
    <t>Rua Governador Jorge Lacerda, 126, Centro</t>
  </si>
  <si>
    <t>LAGES/SC</t>
  </si>
  <si>
    <t>APS PALHOÇA</t>
  </si>
  <si>
    <t>Av. Barão do Rio Branco, 277, Centro</t>
  </si>
  <si>
    <t>PALHOÇA/SC</t>
  </si>
  <si>
    <t>CEDOC PALHOÇA</t>
  </si>
  <si>
    <t>Av. Nelson Martins, 405, Centro</t>
  </si>
  <si>
    <t>APS SÃO JOAQUIM</t>
  </si>
  <si>
    <t>Rua Domingos Martorano, 402, Centro</t>
  </si>
  <si>
    <t>SÃO JOAQUIM/SC</t>
  </si>
  <si>
    <t>APS SÃO JOSÉ</t>
  </si>
  <si>
    <t>Rua Ademar da Silva, 1279, Kobrasol</t>
  </si>
  <si>
    <t>SÃO JOSÉ/SC</t>
  </si>
  <si>
    <t>APS TIJUCAS</t>
  </si>
  <si>
    <t>Rua Atílio Campos Filho, S/N, Centro</t>
  </si>
  <si>
    <t>TIJUCAS/SC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</si>
</sst>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 &quot;#,##0.00"/>
    <numFmt numFmtId="165" formatCode="[$R$-416]\ #,##0.00;[Red]\-[$R$-416]\ #,##0.00"/>
  </numFmts>
  <fonts count="9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sz val="11"/>
      <color rgb="FF008000"/>
      <name val="Calibri"/>
      <family val="2"/>
      <charset val="1"/>
    </font>
    <font>
      <b/>
      <sz val="14"/>
      <color rgb="FF000000"/>
      <name val="Arial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5983B0"/>
        <bgColor rgb="FF808080"/>
      </patternFill>
    </fill>
    <fill>
      <patternFill patternType="solid">
        <fgColor rgb="FFFF0000"/>
        <bgColor rgb="FF993300"/>
      </patternFill>
    </fill>
    <fill>
      <patternFill patternType="solid">
        <fgColor rgb="FF729FCF"/>
        <bgColor rgb="FF5983B0"/>
      </patternFill>
    </fill>
    <fill>
      <patternFill patternType="solid">
        <fgColor rgb="FFB4C7DC"/>
        <bgColor rgb="FFCCCCFF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/>
    <xf numFmtId="0" fontId="2" fillId="0" borderId="0"/>
    <xf numFmtId="0" fontId="5" fillId="2" borderId="0"/>
  </cellStyleXfs>
  <cellXfs count="56">
    <xf numFmtId="0" fontId="0" fillId="0" borderId="0" xfId="0"/>
    <xf numFmtId="0" fontId="7" fillId="5" borderId="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3" borderId="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3" fillId="0" borderId="0" xfId="1" applyFont="1"/>
    <xf numFmtId="0" fontId="0" fillId="0" borderId="0" xfId="1" applyFont="1"/>
    <xf numFmtId="3" fontId="0" fillId="0" borderId="0" xfId="1" applyNumberFormat="1" applyFont="1" applyAlignment="1">
      <alignment horizontal="center" vertical="center"/>
    </xf>
    <xf numFmtId="3" fontId="0" fillId="0" borderId="0" xfId="1" applyNumberFormat="1" applyFont="1" applyAlignment="1">
      <alignment horizontal="left" vertical="center"/>
    </xf>
    <xf numFmtId="0" fontId="4" fillId="0" borderId="0" xfId="1" applyFont="1"/>
    <xf numFmtId="3" fontId="0" fillId="0" borderId="0" xfId="1" applyNumberFormat="1" applyFont="1"/>
    <xf numFmtId="0" fontId="0" fillId="0" borderId="0" xfId="2" applyFont="1" applyFill="1" applyAlignment="1">
      <alignment horizontal="left" vertical="center"/>
    </xf>
    <xf numFmtId="0" fontId="0" fillId="0" borderId="0" xfId="2" applyFont="1" applyFill="1" applyAlignment="1">
      <alignment vertical="center"/>
    </xf>
    <xf numFmtId="0" fontId="6" fillId="0" borderId="0" xfId="1" applyFont="1" applyAlignment="1">
      <alignment horizontal="center" vertical="center"/>
    </xf>
    <xf numFmtId="3" fontId="6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4" borderId="0" xfId="0" applyNumberFormat="1" applyFont="1" applyFill="1"/>
    <xf numFmtId="164" fontId="3" fillId="0" borderId="0" xfId="0" applyNumberFormat="1" applyFont="1"/>
    <xf numFmtId="0" fontId="7" fillId="5" borderId="1" xfId="2" applyFont="1" applyFill="1" applyBorder="1" applyAlignment="1">
      <alignment horizontal="center" vertical="center"/>
    </xf>
    <xf numFmtId="3" fontId="7" fillId="5" borderId="1" xfId="2" applyNumberFormat="1" applyFont="1" applyFill="1" applyBorder="1" applyAlignment="1">
      <alignment horizontal="center" vertical="center"/>
    </xf>
    <xf numFmtId="49" fontId="7" fillId="6" borderId="1" xfId="2" applyNumberFormat="1" applyFont="1" applyFill="1" applyBorder="1" applyAlignment="1">
      <alignment horizontal="left" vertical="center"/>
    </xf>
    <xf numFmtId="49" fontId="7" fillId="6" borderId="1" xfId="2" applyNumberFormat="1" applyFont="1" applyFill="1" applyBorder="1" applyAlignment="1">
      <alignment horizontal="center" vertical="center"/>
    </xf>
    <xf numFmtId="3" fontId="7" fillId="6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vertical="center" wrapText="1"/>
    </xf>
    <xf numFmtId="3" fontId="8" fillId="0" borderId="1" xfId="2" applyNumberFormat="1" applyFont="1" applyFill="1" applyBorder="1" applyAlignment="1">
      <alignment vertical="center" wrapText="1"/>
    </xf>
    <xf numFmtId="165" fontId="0" fillId="0" borderId="1" xfId="2" applyNumberFormat="1" applyFont="1" applyFill="1" applyBorder="1" applyAlignment="1">
      <alignment vertical="center"/>
    </xf>
    <xf numFmtId="0" fontId="8" fillId="7" borderId="1" xfId="2" applyFont="1" applyFill="1" applyBorder="1" applyAlignment="1">
      <alignment horizontal="left" vertical="center" wrapText="1"/>
    </xf>
    <xf numFmtId="0" fontId="8" fillId="7" borderId="1" xfId="2" applyFont="1" applyFill="1" applyBorder="1" applyAlignment="1">
      <alignment vertical="center" wrapText="1"/>
    </xf>
    <xf numFmtId="3" fontId="3" fillId="5" borderId="1" xfId="2" applyNumberFormat="1" applyFont="1" applyFill="1" applyBorder="1" applyAlignment="1">
      <alignment horizontal="right" vertical="center"/>
    </xf>
    <xf numFmtId="165" fontId="3" fillId="5" borderId="1" xfId="2" applyNumberFormat="1" applyFont="1" applyFill="1" applyBorder="1" applyAlignment="1">
      <alignment horizontal="right" vertical="center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left" vertical="center"/>
    </xf>
    <xf numFmtId="0" fontId="8" fillId="0" borderId="1" xfId="2" applyFont="1" applyFill="1" applyBorder="1" applyAlignment="1">
      <alignment vertical="center"/>
    </xf>
    <xf numFmtId="165" fontId="3" fillId="5" borderId="1" xfId="2" applyNumberFormat="1" applyFont="1" applyFill="1" applyBorder="1" applyAlignment="1">
      <alignment vertical="center"/>
    </xf>
    <xf numFmtId="3" fontId="3" fillId="5" borderId="2" xfId="2" applyNumberFormat="1" applyFont="1" applyFill="1" applyBorder="1" applyAlignment="1">
      <alignment horizontal="right" vertical="center"/>
    </xf>
    <xf numFmtId="165" fontId="3" fillId="5" borderId="3" xfId="2" applyNumberFormat="1" applyFont="1" applyFill="1" applyBorder="1" applyAlignment="1">
      <alignment vertical="center"/>
    </xf>
    <xf numFmtId="0" fontId="7" fillId="5" borderId="4" xfId="2" applyFont="1" applyFill="1" applyBorder="1" applyAlignment="1">
      <alignment horizontal="center" vertical="center"/>
    </xf>
    <xf numFmtId="49" fontId="8" fillId="7" borderId="1" xfId="2" applyNumberFormat="1" applyFont="1" applyFill="1" applyBorder="1" applyAlignment="1">
      <alignment horizontal="left" vertical="center"/>
    </xf>
    <xf numFmtId="3" fontId="7" fillId="7" borderId="1" xfId="2" applyNumberFormat="1" applyFont="1" applyFill="1" applyBorder="1" applyAlignment="1">
      <alignment horizontal="center" vertical="center" wrapText="1"/>
    </xf>
    <xf numFmtId="164" fontId="8" fillId="7" borderId="1" xfId="2" applyNumberFormat="1" applyFont="1" applyFill="1" applyBorder="1" applyAlignment="1">
      <alignment horizontal="right" vertical="center" wrapText="1"/>
    </xf>
    <xf numFmtId="0" fontId="8" fillId="7" borderId="1" xfId="2" applyFont="1" applyFill="1" applyBorder="1" applyAlignment="1">
      <alignment wrapText="1"/>
    </xf>
    <xf numFmtId="0" fontId="8" fillId="7" borderId="1" xfId="2" applyFont="1" applyFill="1" applyBorder="1" applyAlignment="1">
      <alignment horizontal="left" vertical="center"/>
    </xf>
    <xf numFmtId="0" fontId="8" fillId="7" borderId="1" xfId="2" applyFont="1" applyFill="1" applyBorder="1" applyAlignment="1">
      <alignment vertical="center"/>
    </xf>
    <xf numFmtId="0" fontId="0" fillId="0" borderId="1" xfId="2" applyFont="1" applyFill="1" applyBorder="1"/>
    <xf numFmtId="0" fontId="7" fillId="0" borderId="0" xfId="2" applyFont="1" applyFill="1" applyAlignment="1">
      <alignment horizontal="right" vertical="center" wrapText="1"/>
    </xf>
    <xf numFmtId="0" fontId="7" fillId="0" borderId="0" xfId="2" applyFont="1" applyFill="1" applyAlignment="1">
      <alignment vertical="center" wrapText="1"/>
    </xf>
    <xf numFmtId="3" fontId="3" fillId="0" borderId="0" xfId="2" applyNumberFormat="1" applyFont="1" applyFill="1" applyAlignment="1">
      <alignment vertical="center"/>
    </xf>
    <xf numFmtId="165" fontId="0" fillId="0" borderId="0" xfId="2" applyNumberFormat="1" applyFont="1" applyFill="1" applyAlignment="1">
      <alignment vertical="center"/>
    </xf>
    <xf numFmtId="0" fontId="0" fillId="0" borderId="0" xfId="0" applyBorder="1"/>
    <xf numFmtId="3" fontId="0" fillId="0" borderId="0" xfId="1" applyNumberFormat="1" applyFont="1" applyBorder="1"/>
    <xf numFmtId="0" fontId="0" fillId="0" borderId="0" xfId="1" applyFont="1" applyFill="1" applyBorder="1"/>
    <xf numFmtId="3" fontId="0" fillId="0" borderId="0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vertical="center" wrapText="1"/>
    </xf>
    <xf numFmtId="0" fontId="0" fillId="0" borderId="0" xfId="0" applyFill="1" applyBorder="1"/>
    <xf numFmtId="3" fontId="0" fillId="0" borderId="0" xfId="1" applyNumberFormat="1" applyFont="1" applyFill="1" applyBorder="1"/>
  </cellXfs>
  <cellStyles count="3">
    <cellStyle name="Excel Built-in Normal" xfId="1" xr:uid="{00000000-0005-0000-0000-000006000000}"/>
    <cellStyle name="Excel Built-in TableStyleLight1" xfId="2" xr:uid="{00000000-0005-0000-0000-000007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E8A202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9"/>
  <sheetViews>
    <sheetView tabSelected="1" view="pageBreakPreview" zoomScaleNormal="100" workbookViewId="0">
      <selection activeCell="B13" sqref="B13"/>
    </sheetView>
  </sheetViews>
  <sheetFormatPr defaultColWidth="11.5703125" defaultRowHeight="15" x14ac:dyDescent="0.25"/>
  <cols>
    <col min="1" max="1" width="28.42578125" customWidth="1"/>
    <col min="2" max="2" width="45.85546875" customWidth="1"/>
    <col min="3" max="3" width="31.140625" customWidth="1"/>
  </cols>
  <sheetData>
    <row r="1" spans="1:5" ht="18.75" x14ac:dyDescent="0.25">
      <c r="A1" s="3" t="s">
        <v>0</v>
      </c>
      <c r="B1" s="3"/>
      <c r="C1" s="3"/>
      <c r="D1" s="3"/>
      <c r="E1" s="3"/>
    </row>
    <row r="2" spans="1:5" ht="13.9" customHeight="1" x14ac:dyDescent="0.25">
      <c r="A2" s="4"/>
      <c r="B2" s="4"/>
      <c r="C2" s="4"/>
      <c r="D2" s="4"/>
      <c r="E2" s="4"/>
    </row>
    <row r="3" spans="1:5" ht="13.9" customHeight="1" x14ac:dyDescent="0.25">
      <c r="A3" s="5" t="s">
        <v>1</v>
      </c>
      <c r="B3" s="5" t="s">
        <v>2</v>
      </c>
    </row>
    <row r="4" spans="1:5" ht="13.9" customHeight="1" x14ac:dyDescent="0.25">
      <c r="A4" s="6"/>
      <c r="B4" s="6"/>
      <c r="C4" s="51"/>
      <c r="D4" s="52"/>
      <c r="E4" s="7"/>
    </row>
    <row r="5" spans="1:5" ht="13.9" customHeight="1" x14ac:dyDescent="0.25">
      <c r="A5" s="6" t="s">
        <v>3</v>
      </c>
      <c r="B5" s="8" t="s">
        <v>4</v>
      </c>
      <c r="C5" s="53"/>
      <c r="D5" s="53"/>
      <c r="E5" s="7"/>
    </row>
    <row r="6" spans="1:5" ht="13.9" customHeight="1" x14ac:dyDescent="0.25">
      <c r="A6" s="6" t="s">
        <v>5</v>
      </c>
      <c r="B6" s="6"/>
      <c r="C6" s="53"/>
      <c r="D6" s="53"/>
      <c r="E6" s="6"/>
    </row>
    <row r="7" spans="1:5" ht="13.9" customHeight="1" x14ac:dyDescent="0.25">
      <c r="A7" s="6"/>
      <c r="B7" s="6"/>
      <c r="C7" s="53"/>
      <c r="D7" s="53"/>
      <c r="E7" s="6"/>
    </row>
    <row r="8" spans="1:5" ht="13.9" customHeight="1" x14ac:dyDescent="0.25">
      <c r="A8" s="9" t="s">
        <v>6</v>
      </c>
      <c r="B8" s="6"/>
      <c r="C8" s="53"/>
      <c r="D8" s="53"/>
      <c r="E8" s="6"/>
    </row>
    <row r="9" spans="1:5" ht="13.9" customHeight="1" x14ac:dyDescent="0.25">
      <c r="A9" s="9" t="s">
        <v>7</v>
      </c>
      <c r="B9" s="6"/>
      <c r="C9" s="53"/>
      <c r="D9" s="53"/>
      <c r="E9" s="6"/>
    </row>
    <row r="10" spans="1:5" ht="13.9" customHeight="1" x14ac:dyDescent="0.25">
      <c r="A10" s="9" t="s">
        <v>8</v>
      </c>
      <c r="B10" s="6"/>
      <c r="C10" s="54"/>
      <c r="D10" s="55"/>
      <c r="E10" s="6"/>
    </row>
    <row r="11" spans="1:5" ht="13.9" customHeight="1" x14ac:dyDescent="0.25">
      <c r="A11" s="9" t="s">
        <v>9</v>
      </c>
      <c r="B11" s="6"/>
      <c r="C11" s="49"/>
      <c r="D11" s="50"/>
      <c r="E11" s="6"/>
    </row>
    <row r="12" spans="1:5" ht="13.9" customHeight="1" x14ac:dyDescent="0.25">
      <c r="A12" s="9" t="s">
        <v>10</v>
      </c>
      <c r="B12" s="6"/>
      <c r="D12" s="10"/>
      <c r="E12" s="6"/>
    </row>
    <row r="13" spans="1:5" ht="13.9" customHeight="1" x14ac:dyDescent="0.25">
      <c r="A13" s="11"/>
      <c r="B13" s="12"/>
      <c r="C13" s="13"/>
      <c r="D13" s="14"/>
      <c r="E13" s="13"/>
    </row>
    <row r="14" spans="1:5" ht="13.9" customHeight="1" x14ac:dyDescent="0.25">
      <c r="A14" s="6" t="s">
        <v>11</v>
      </c>
      <c r="B14" s="4"/>
      <c r="C14" s="13"/>
      <c r="D14" s="14"/>
      <c r="E14" s="13"/>
    </row>
    <row r="15" spans="1:5" ht="13.9" customHeight="1" x14ac:dyDescent="0.25">
      <c r="A15" s="6" t="s">
        <v>12</v>
      </c>
      <c r="B15" s="6" t="s">
        <v>13</v>
      </c>
      <c r="C15" s="13"/>
      <c r="D15" s="14"/>
      <c r="E15" s="13"/>
    </row>
    <row r="16" spans="1:5" ht="13.9" customHeight="1" x14ac:dyDescent="0.25"/>
    <row r="17" spans="1:5" x14ac:dyDescent="0.25">
      <c r="A17" s="12"/>
      <c r="B17" s="2" t="s">
        <v>14</v>
      </c>
      <c r="C17" s="2"/>
      <c r="D17" s="2"/>
      <c r="E17" s="16"/>
    </row>
    <row r="18" spans="1:5" x14ac:dyDescent="0.25">
      <c r="A18" s="12"/>
      <c r="B18" s="15"/>
      <c r="E18" s="17"/>
    </row>
    <row r="19" spans="1:5" x14ac:dyDescent="0.25">
      <c r="A19" s="18" t="s">
        <v>15</v>
      </c>
      <c r="B19" s="18"/>
      <c r="C19" s="18"/>
      <c r="D19" s="19"/>
      <c r="E19" s="19"/>
    </row>
    <row r="20" spans="1:5" ht="30" x14ac:dyDescent="0.25">
      <c r="A20" s="20" t="s">
        <v>16</v>
      </c>
      <c r="B20" s="21" t="s">
        <v>17</v>
      </c>
      <c r="C20" s="21" t="s">
        <v>18</v>
      </c>
      <c r="D20" s="22" t="s">
        <v>19</v>
      </c>
      <c r="E20" s="22" t="s">
        <v>20</v>
      </c>
    </row>
    <row r="21" spans="1:5" x14ac:dyDescent="0.25">
      <c r="A21" s="23" t="s">
        <v>21</v>
      </c>
      <c r="B21" s="24" t="s">
        <v>22</v>
      </c>
      <c r="C21" s="24" t="s">
        <v>23</v>
      </c>
      <c r="D21" s="25"/>
      <c r="E21" s="26">
        <f>D44*E$17</f>
        <v>0</v>
      </c>
    </row>
    <row r="22" spans="1:5" x14ac:dyDescent="0.25">
      <c r="A22" s="23" t="s">
        <v>24</v>
      </c>
      <c r="B22" s="24" t="s">
        <v>25</v>
      </c>
      <c r="C22" s="24" t="s">
        <v>26</v>
      </c>
      <c r="D22" s="25"/>
      <c r="E22" s="26">
        <f t="shared" ref="E22:E39" si="0">D22*E$17</f>
        <v>0</v>
      </c>
    </row>
    <row r="23" spans="1:5" x14ac:dyDescent="0.25">
      <c r="A23" s="23" t="s">
        <v>27</v>
      </c>
      <c r="B23" s="24" t="s">
        <v>28</v>
      </c>
      <c r="C23" s="24" t="s">
        <v>23</v>
      </c>
      <c r="D23" s="25"/>
      <c r="E23" s="26">
        <f t="shared" si="0"/>
        <v>0</v>
      </c>
    </row>
    <row r="24" spans="1:5" x14ac:dyDescent="0.25">
      <c r="A24" s="23" t="s">
        <v>29</v>
      </c>
      <c r="B24" s="24" t="s">
        <v>30</v>
      </c>
      <c r="C24" s="24" t="s">
        <v>31</v>
      </c>
      <c r="D24" s="25"/>
      <c r="E24" s="26">
        <f t="shared" si="0"/>
        <v>0</v>
      </c>
    </row>
    <row r="25" spans="1:5" x14ac:dyDescent="0.25">
      <c r="A25" s="23" t="s">
        <v>32</v>
      </c>
      <c r="B25" s="24" t="s">
        <v>33</v>
      </c>
      <c r="C25" s="24" t="s">
        <v>34</v>
      </c>
      <c r="D25" s="25"/>
      <c r="E25" s="26">
        <f t="shared" si="0"/>
        <v>0</v>
      </c>
    </row>
    <row r="26" spans="1:5" x14ac:dyDescent="0.25">
      <c r="A26" s="23" t="s">
        <v>35</v>
      </c>
      <c r="B26" s="24" t="s">
        <v>36</v>
      </c>
      <c r="C26" s="24" t="s">
        <v>37</v>
      </c>
      <c r="D26" s="25"/>
      <c r="E26" s="26">
        <f t="shared" si="0"/>
        <v>0</v>
      </c>
    </row>
    <row r="27" spans="1:5" x14ac:dyDescent="0.25">
      <c r="A27" s="23" t="s">
        <v>38</v>
      </c>
      <c r="B27" s="24" t="s">
        <v>39</v>
      </c>
      <c r="C27" s="24" t="s">
        <v>40</v>
      </c>
      <c r="D27" s="25"/>
      <c r="E27" s="26">
        <f t="shared" si="0"/>
        <v>0</v>
      </c>
    </row>
    <row r="28" spans="1:5" x14ac:dyDescent="0.25">
      <c r="A28" s="23" t="s">
        <v>41</v>
      </c>
      <c r="B28" s="24" t="s">
        <v>42</v>
      </c>
      <c r="C28" s="24" t="s">
        <v>43</v>
      </c>
      <c r="D28" s="25"/>
      <c r="E28" s="26">
        <f t="shared" si="0"/>
        <v>0</v>
      </c>
    </row>
    <row r="29" spans="1:5" x14ac:dyDescent="0.25">
      <c r="A29" s="23" t="s">
        <v>44</v>
      </c>
      <c r="B29" s="24" t="s">
        <v>45</v>
      </c>
      <c r="C29" s="24" t="s">
        <v>46</v>
      </c>
      <c r="D29" s="25"/>
      <c r="E29" s="26">
        <f t="shared" si="0"/>
        <v>0</v>
      </c>
    </row>
    <row r="30" spans="1:5" ht="30" x14ac:dyDescent="0.25">
      <c r="A30" s="23" t="s">
        <v>47</v>
      </c>
      <c r="B30" s="24" t="s">
        <v>48</v>
      </c>
      <c r="C30" s="24" t="s">
        <v>49</v>
      </c>
      <c r="D30" s="25"/>
      <c r="E30" s="26">
        <f t="shared" si="0"/>
        <v>0</v>
      </c>
    </row>
    <row r="31" spans="1:5" x14ac:dyDescent="0.25">
      <c r="A31" s="23" t="s">
        <v>50</v>
      </c>
      <c r="B31" s="24" t="s">
        <v>51</v>
      </c>
      <c r="C31" s="24" t="s">
        <v>52</v>
      </c>
      <c r="D31" s="25"/>
      <c r="E31" s="26">
        <f t="shared" si="0"/>
        <v>0</v>
      </c>
    </row>
    <row r="32" spans="1:5" x14ac:dyDescent="0.25">
      <c r="A32" s="23" t="s">
        <v>53</v>
      </c>
      <c r="B32" s="24" t="s">
        <v>54</v>
      </c>
      <c r="C32" s="24" t="s">
        <v>55</v>
      </c>
      <c r="D32" s="25"/>
      <c r="E32" s="26">
        <f t="shared" si="0"/>
        <v>0</v>
      </c>
    </row>
    <row r="33" spans="1:5" x14ac:dyDescent="0.25">
      <c r="A33" s="23" t="s">
        <v>56</v>
      </c>
      <c r="B33" s="24" t="s">
        <v>57</v>
      </c>
      <c r="C33" s="24" t="s">
        <v>58</v>
      </c>
      <c r="D33" s="25"/>
      <c r="E33" s="26">
        <f t="shared" si="0"/>
        <v>0</v>
      </c>
    </row>
    <row r="34" spans="1:5" x14ac:dyDescent="0.25">
      <c r="A34" s="23" t="s">
        <v>59</v>
      </c>
      <c r="B34" s="24" t="s">
        <v>60</v>
      </c>
      <c r="C34" s="24" t="s">
        <v>61</v>
      </c>
      <c r="D34" s="25"/>
      <c r="E34" s="26">
        <f t="shared" si="0"/>
        <v>0</v>
      </c>
    </row>
    <row r="35" spans="1:5" x14ac:dyDescent="0.25">
      <c r="A35" s="23" t="s">
        <v>62</v>
      </c>
      <c r="B35" s="24" t="s">
        <v>63</v>
      </c>
      <c r="C35" s="24" t="s">
        <v>64</v>
      </c>
      <c r="D35" s="25"/>
      <c r="E35" s="26">
        <f t="shared" si="0"/>
        <v>0</v>
      </c>
    </row>
    <row r="36" spans="1:5" x14ac:dyDescent="0.25">
      <c r="A36" s="23" t="s">
        <v>65</v>
      </c>
      <c r="B36" s="24" t="s">
        <v>66</v>
      </c>
      <c r="C36" s="24" t="s">
        <v>67</v>
      </c>
      <c r="D36" s="25"/>
      <c r="E36" s="26">
        <f t="shared" si="0"/>
        <v>0</v>
      </c>
    </row>
    <row r="37" spans="1:5" ht="30" x14ac:dyDescent="0.25">
      <c r="A37" s="23" t="s">
        <v>68</v>
      </c>
      <c r="B37" s="24" t="s">
        <v>69</v>
      </c>
      <c r="C37" s="24" t="s">
        <v>70</v>
      </c>
      <c r="D37" s="25"/>
      <c r="E37" s="26">
        <f t="shared" si="0"/>
        <v>0</v>
      </c>
    </row>
    <row r="38" spans="1:5" x14ac:dyDescent="0.25">
      <c r="A38" s="23" t="s">
        <v>71</v>
      </c>
      <c r="B38" s="24" t="s">
        <v>72</v>
      </c>
      <c r="C38" s="24" t="s">
        <v>73</v>
      </c>
      <c r="D38" s="25"/>
      <c r="E38" s="26">
        <f t="shared" si="0"/>
        <v>0</v>
      </c>
    </row>
    <row r="39" spans="1:5" x14ac:dyDescent="0.25">
      <c r="A39" s="27" t="s">
        <v>74</v>
      </c>
      <c r="B39" s="28" t="s">
        <v>75</v>
      </c>
      <c r="C39" s="28" t="s">
        <v>76</v>
      </c>
      <c r="D39" s="25"/>
      <c r="E39" s="26">
        <f t="shared" si="0"/>
        <v>0</v>
      </c>
    </row>
    <row r="40" spans="1:5" ht="13.9" customHeight="1" x14ac:dyDescent="0.25">
      <c r="A40" s="1" t="s">
        <v>77</v>
      </c>
      <c r="B40" s="1" t="s">
        <v>78</v>
      </c>
      <c r="C40" s="1"/>
      <c r="D40" s="29">
        <f>SUM(D21:D39)</f>
        <v>0</v>
      </c>
      <c r="E40" s="30">
        <f>SUM(E21:E39)</f>
        <v>0</v>
      </c>
    </row>
    <row r="42" spans="1:5" x14ac:dyDescent="0.25">
      <c r="A42" s="18" t="s">
        <v>79</v>
      </c>
      <c r="B42" s="18"/>
      <c r="C42" s="18"/>
      <c r="D42" s="19"/>
      <c r="E42" s="19"/>
    </row>
    <row r="43" spans="1:5" ht="30" x14ac:dyDescent="0.25">
      <c r="A43" s="20" t="s">
        <v>16</v>
      </c>
      <c r="B43" s="21" t="s">
        <v>17</v>
      </c>
      <c r="C43" s="21" t="s">
        <v>18</v>
      </c>
      <c r="D43" s="22" t="s">
        <v>19</v>
      </c>
      <c r="E43" s="22" t="s">
        <v>80</v>
      </c>
    </row>
    <row r="44" spans="1:5" ht="30" x14ac:dyDescent="0.25">
      <c r="A44" s="23" t="s">
        <v>81</v>
      </c>
      <c r="B44" s="31" t="s">
        <v>82</v>
      </c>
      <c r="C44" s="24" t="s">
        <v>83</v>
      </c>
      <c r="D44" s="25"/>
      <c r="E44" s="26">
        <f t="shared" ref="E44:E59" si="1">D44*E$17</f>
        <v>0</v>
      </c>
    </row>
    <row r="45" spans="1:5" x14ac:dyDescent="0.25">
      <c r="A45" s="32" t="s">
        <v>84</v>
      </c>
      <c r="B45" s="33" t="s">
        <v>85</v>
      </c>
      <c r="C45" s="24" t="s">
        <v>83</v>
      </c>
      <c r="D45" s="25"/>
      <c r="E45" s="26">
        <f t="shared" si="1"/>
        <v>0</v>
      </c>
    </row>
    <row r="46" spans="1:5" x14ac:dyDescent="0.25">
      <c r="A46" s="23" t="s">
        <v>86</v>
      </c>
      <c r="B46" s="31" t="s">
        <v>87</v>
      </c>
      <c r="C46" s="24" t="s">
        <v>83</v>
      </c>
      <c r="D46" s="25"/>
      <c r="E46" s="26">
        <f t="shared" si="1"/>
        <v>0</v>
      </c>
    </row>
    <row r="47" spans="1:5" x14ac:dyDescent="0.25">
      <c r="A47" s="23" t="s">
        <v>88</v>
      </c>
      <c r="B47" s="24" t="s">
        <v>89</v>
      </c>
      <c r="C47" s="24" t="s">
        <v>90</v>
      </c>
      <c r="D47" s="25"/>
      <c r="E47" s="26">
        <f t="shared" si="1"/>
        <v>0</v>
      </c>
    </row>
    <row r="48" spans="1:5" x14ac:dyDescent="0.25">
      <c r="A48" s="23" t="s">
        <v>91</v>
      </c>
      <c r="B48" s="24" t="s">
        <v>92</v>
      </c>
      <c r="C48" s="24" t="s">
        <v>93</v>
      </c>
      <c r="D48" s="25"/>
      <c r="E48" s="26">
        <f t="shared" si="1"/>
        <v>0</v>
      </c>
    </row>
    <row r="49" spans="1:5" x14ac:dyDescent="0.25">
      <c r="A49" s="23" t="s">
        <v>94</v>
      </c>
      <c r="B49" s="24" t="s">
        <v>95</v>
      </c>
      <c r="C49" s="24" t="s">
        <v>96</v>
      </c>
      <c r="D49" s="25"/>
      <c r="E49" s="26">
        <f t="shared" si="1"/>
        <v>0</v>
      </c>
    </row>
    <row r="50" spans="1:5" ht="30" x14ac:dyDescent="0.25">
      <c r="A50" s="23" t="s">
        <v>97</v>
      </c>
      <c r="B50" s="24" t="s">
        <v>98</v>
      </c>
      <c r="C50" s="24" t="s">
        <v>83</v>
      </c>
      <c r="D50" s="25"/>
      <c r="E50" s="26">
        <f t="shared" si="1"/>
        <v>0</v>
      </c>
    </row>
    <row r="51" spans="1:5" x14ac:dyDescent="0.25">
      <c r="A51" s="23" t="s">
        <v>99</v>
      </c>
      <c r="B51" s="24" t="s">
        <v>100</v>
      </c>
      <c r="C51" s="24" t="s">
        <v>83</v>
      </c>
      <c r="D51" s="25"/>
      <c r="E51" s="26">
        <f t="shared" si="1"/>
        <v>0</v>
      </c>
    </row>
    <row r="52" spans="1:5" ht="30" x14ac:dyDescent="0.25">
      <c r="A52" s="23" t="s">
        <v>101</v>
      </c>
      <c r="B52" s="24" t="s">
        <v>102</v>
      </c>
      <c r="C52" s="24" t="s">
        <v>83</v>
      </c>
      <c r="D52" s="25"/>
      <c r="E52" s="26">
        <f t="shared" si="1"/>
        <v>0</v>
      </c>
    </row>
    <row r="53" spans="1:5" x14ac:dyDescent="0.25">
      <c r="A53" s="23" t="s">
        <v>103</v>
      </c>
      <c r="B53" s="31" t="s">
        <v>104</v>
      </c>
      <c r="C53" s="31" t="s">
        <v>105</v>
      </c>
      <c r="D53" s="25"/>
      <c r="E53" s="26">
        <f t="shared" si="1"/>
        <v>0</v>
      </c>
    </row>
    <row r="54" spans="1:5" x14ac:dyDescent="0.25">
      <c r="A54" s="23" t="s">
        <v>106</v>
      </c>
      <c r="B54" s="31" t="s">
        <v>107</v>
      </c>
      <c r="C54" s="31" t="s">
        <v>108</v>
      </c>
      <c r="D54" s="25"/>
      <c r="E54" s="26">
        <f t="shared" si="1"/>
        <v>0</v>
      </c>
    </row>
    <row r="55" spans="1:5" ht="30" x14ac:dyDescent="0.25">
      <c r="A55" s="23" t="s">
        <v>109</v>
      </c>
      <c r="B55" s="24" t="s">
        <v>110</v>
      </c>
      <c r="C55" s="24" t="s">
        <v>111</v>
      </c>
      <c r="D55" s="25"/>
      <c r="E55" s="26">
        <f t="shared" si="1"/>
        <v>0</v>
      </c>
    </row>
    <row r="56" spans="1:5" ht="30" x14ac:dyDescent="0.25">
      <c r="A56" s="23" t="s">
        <v>112</v>
      </c>
      <c r="B56" s="24" t="s">
        <v>113</v>
      </c>
      <c r="C56" s="24" t="s">
        <v>114</v>
      </c>
      <c r="D56" s="25"/>
      <c r="E56" s="26">
        <f t="shared" si="1"/>
        <v>0</v>
      </c>
    </row>
    <row r="57" spans="1:5" x14ac:dyDescent="0.25">
      <c r="A57" s="23" t="s">
        <v>115</v>
      </c>
      <c r="B57" s="24" t="s">
        <v>116</v>
      </c>
      <c r="C57" s="24" t="s">
        <v>117</v>
      </c>
      <c r="D57" s="25"/>
      <c r="E57" s="26">
        <f t="shared" si="1"/>
        <v>0</v>
      </c>
    </row>
    <row r="58" spans="1:5" x14ac:dyDescent="0.25">
      <c r="A58" s="23" t="s">
        <v>118</v>
      </c>
      <c r="B58" s="24" t="s">
        <v>119</v>
      </c>
      <c r="C58" s="24" t="s">
        <v>120</v>
      </c>
      <c r="D58" s="25"/>
      <c r="E58" s="26">
        <f t="shared" si="1"/>
        <v>0</v>
      </c>
    </row>
    <row r="59" spans="1:5" x14ac:dyDescent="0.25">
      <c r="A59" s="23" t="s">
        <v>121</v>
      </c>
      <c r="B59" s="24" t="s">
        <v>122</v>
      </c>
      <c r="C59" s="24" t="s">
        <v>123</v>
      </c>
      <c r="D59" s="25"/>
      <c r="E59" s="26">
        <f t="shared" si="1"/>
        <v>0</v>
      </c>
    </row>
    <row r="60" spans="1:5" ht="13.9" customHeight="1" x14ac:dyDescent="0.25">
      <c r="A60" s="1" t="s">
        <v>77</v>
      </c>
      <c r="B60" s="1"/>
      <c r="C60" s="1"/>
      <c r="D60" s="29">
        <f>SUM(D44:D59)</f>
        <v>0</v>
      </c>
      <c r="E60" s="34">
        <f>SUM(E44:E59)</f>
        <v>0</v>
      </c>
    </row>
    <row r="62" spans="1:5" x14ac:dyDescent="0.25">
      <c r="A62" s="18" t="s">
        <v>124</v>
      </c>
      <c r="B62" s="18"/>
      <c r="C62" s="18"/>
      <c r="D62" s="19"/>
      <c r="E62" s="19"/>
    </row>
    <row r="63" spans="1:5" ht="30" x14ac:dyDescent="0.25">
      <c r="A63" s="20" t="s">
        <v>16</v>
      </c>
      <c r="B63" s="21" t="s">
        <v>17</v>
      </c>
      <c r="C63" s="21" t="s">
        <v>18</v>
      </c>
      <c r="D63" s="22" t="s">
        <v>19</v>
      </c>
      <c r="E63" s="22" t="s">
        <v>20</v>
      </c>
    </row>
    <row r="64" spans="1:5" x14ac:dyDescent="0.25">
      <c r="A64" s="23" t="s">
        <v>125</v>
      </c>
      <c r="B64" s="31" t="s">
        <v>126</v>
      </c>
      <c r="C64" s="31" t="s">
        <v>127</v>
      </c>
      <c r="D64" s="25"/>
      <c r="E64" s="26">
        <f t="shared" ref="E64:E78" si="2">D64*E$17</f>
        <v>0</v>
      </c>
    </row>
    <row r="65" spans="1:5" x14ac:dyDescent="0.25">
      <c r="A65" s="23" t="s">
        <v>128</v>
      </c>
      <c r="B65" s="31" t="s">
        <v>129</v>
      </c>
      <c r="C65" s="31" t="s">
        <v>127</v>
      </c>
      <c r="D65" s="25"/>
      <c r="E65" s="26">
        <f t="shared" si="2"/>
        <v>0</v>
      </c>
    </row>
    <row r="66" spans="1:5" x14ac:dyDescent="0.25">
      <c r="A66" s="23" t="s">
        <v>130</v>
      </c>
      <c r="B66" s="24" t="s">
        <v>131</v>
      </c>
      <c r="C66" s="24" t="s">
        <v>132</v>
      </c>
      <c r="D66" s="25"/>
      <c r="E66" s="26">
        <f t="shared" si="2"/>
        <v>0</v>
      </c>
    </row>
    <row r="67" spans="1:5" x14ac:dyDescent="0.25">
      <c r="A67" s="23" t="s">
        <v>133</v>
      </c>
      <c r="B67" s="31" t="s">
        <v>134</v>
      </c>
      <c r="C67" s="31" t="s">
        <v>135</v>
      </c>
      <c r="D67" s="25"/>
      <c r="E67" s="26">
        <f t="shared" si="2"/>
        <v>0</v>
      </c>
    </row>
    <row r="68" spans="1:5" x14ac:dyDescent="0.25">
      <c r="A68" s="23" t="s">
        <v>136</v>
      </c>
      <c r="B68" s="24" t="s">
        <v>137</v>
      </c>
      <c r="C68" s="24" t="s">
        <v>138</v>
      </c>
      <c r="D68" s="25"/>
      <c r="E68" s="26">
        <f t="shared" si="2"/>
        <v>0</v>
      </c>
    </row>
    <row r="69" spans="1:5" x14ac:dyDescent="0.25">
      <c r="A69" s="23" t="s">
        <v>139</v>
      </c>
      <c r="B69" s="24" t="s">
        <v>140</v>
      </c>
      <c r="C69" s="24" t="s">
        <v>141</v>
      </c>
      <c r="D69" s="25"/>
      <c r="E69" s="26">
        <f t="shared" si="2"/>
        <v>0</v>
      </c>
    </row>
    <row r="70" spans="1:5" x14ac:dyDescent="0.25">
      <c r="A70" s="23" t="s">
        <v>142</v>
      </c>
      <c r="B70" s="24" t="s">
        <v>143</v>
      </c>
      <c r="C70" s="24" t="s">
        <v>144</v>
      </c>
      <c r="D70" s="25"/>
      <c r="E70" s="26">
        <f t="shared" si="2"/>
        <v>0</v>
      </c>
    </row>
    <row r="71" spans="1:5" x14ac:dyDescent="0.25">
      <c r="A71" s="23" t="s">
        <v>145</v>
      </c>
      <c r="B71" s="24" t="s">
        <v>146</v>
      </c>
      <c r="C71" s="24" t="s">
        <v>147</v>
      </c>
      <c r="D71" s="25"/>
      <c r="E71" s="26">
        <f t="shared" si="2"/>
        <v>0</v>
      </c>
    </row>
    <row r="72" spans="1:5" x14ac:dyDescent="0.25">
      <c r="A72" s="23" t="s">
        <v>148</v>
      </c>
      <c r="B72" s="24" t="s">
        <v>149</v>
      </c>
      <c r="C72" s="24" t="s">
        <v>150</v>
      </c>
      <c r="D72" s="25"/>
      <c r="E72" s="26">
        <f t="shared" si="2"/>
        <v>0</v>
      </c>
    </row>
    <row r="73" spans="1:5" x14ac:dyDescent="0.25">
      <c r="A73" s="23" t="s">
        <v>151</v>
      </c>
      <c r="B73" s="24" t="s">
        <v>152</v>
      </c>
      <c r="C73" s="24" t="s">
        <v>153</v>
      </c>
      <c r="D73" s="25"/>
      <c r="E73" s="26">
        <f t="shared" si="2"/>
        <v>0</v>
      </c>
    </row>
    <row r="74" spans="1:5" x14ac:dyDescent="0.25">
      <c r="A74" s="23" t="s">
        <v>154</v>
      </c>
      <c r="B74" s="24" t="s">
        <v>155</v>
      </c>
      <c r="C74" s="24" t="s">
        <v>156</v>
      </c>
      <c r="D74" s="25"/>
      <c r="E74" s="26">
        <f t="shared" si="2"/>
        <v>0</v>
      </c>
    </row>
    <row r="75" spans="1:5" ht="30" x14ac:dyDescent="0.25">
      <c r="A75" s="23" t="s">
        <v>157</v>
      </c>
      <c r="B75" s="24" t="s">
        <v>158</v>
      </c>
      <c r="C75" s="24" t="s">
        <v>127</v>
      </c>
      <c r="D75" s="25"/>
      <c r="E75" s="26">
        <f t="shared" si="2"/>
        <v>0</v>
      </c>
    </row>
    <row r="76" spans="1:5" x14ac:dyDescent="0.25">
      <c r="A76" s="23" t="s">
        <v>159</v>
      </c>
      <c r="B76" s="24" t="s">
        <v>160</v>
      </c>
      <c r="C76" s="24" t="s">
        <v>127</v>
      </c>
      <c r="D76" s="25"/>
      <c r="E76" s="26">
        <f t="shared" si="2"/>
        <v>0</v>
      </c>
    </row>
    <row r="77" spans="1:5" x14ac:dyDescent="0.25">
      <c r="A77" s="23" t="s">
        <v>161</v>
      </c>
      <c r="B77" s="24" t="s">
        <v>162</v>
      </c>
      <c r="C77" s="24" t="s">
        <v>163</v>
      </c>
      <c r="D77" s="25"/>
      <c r="E77" s="26">
        <f t="shared" si="2"/>
        <v>0</v>
      </c>
    </row>
    <row r="78" spans="1:5" ht="30" x14ac:dyDescent="0.25">
      <c r="A78" s="23" t="s">
        <v>164</v>
      </c>
      <c r="B78" s="24" t="s">
        <v>165</v>
      </c>
      <c r="C78" s="24" t="s">
        <v>166</v>
      </c>
      <c r="D78" s="25"/>
      <c r="E78" s="26">
        <f t="shared" si="2"/>
        <v>0</v>
      </c>
    </row>
    <row r="79" spans="1:5" ht="13.9" customHeight="1" x14ac:dyDescent="0.25">
      <c r="A79" s="1" t="s">
        <v>77</v>
      </c>
      <c r="B79" s="1" t="s">
        <v>78</v>
      </c>
      <c r="C79" s="1"/>
      <c r="D79" s="35">
        <f>SUM(D64:D78)</f>
        <v>0</v>
      </c>
      <c r="E79" s="36">
        <f>SUM(E64:E78)</f>
        <v>0</v>
      </c>
    </row>
    <row r="81" spans="1:5" x14ac:dyDescent="0.25">
      <c r="A81" s="37" t="s">
        <v>167</v>
      </c>
      <c r="B81" s="37"/>
      <c r="C81" s="37"/>
      <c r="D81" s="19"/>
      <c r="E81" s="19"/>
    </row>
    <row r="82" spans="1:5" ht="30" x14ac:dyDescent="0.25">
      <c r="A82" s="20" t="s">
        <v>16</v>
      </c>
      <c r="B82" s="21" t="s">
        <v>17</v>
      </c>
      <c r="C82" s="21" t="s">
        <v>18</v>
      </c>
      <c r="D82" s="22" t="s">
        <v>19</v>
      </c>
      <c r="E82" s="22" t="s">
        <v>20</v>
      </c>
    </row>
    <row r="83" spans="1:5" ht="30" x14ac:dyDescent="0.25">
      <c r="A83" s="23" t="s">
        <v>168</v>
      </c>
      <c r="B83" s="31" t="s">
        <v>169</v>
      </c>
      <c r="C83" s="31" t="s">
        <v>170</v>
      </c>
      <c r="D83" s="25"/>
      <c r="E83" s="26">
        <f t="shared" ref="E83:E99" si="3">D83*E$17</f>
        <v>0</v>
      </c>
    </row>
    <row r="84" spans="1:5" x14ac:dyDescent="0.25">
      <c r="A84" s="23" t="s">
        <v>171</v>
      </c>
      <c r="B84" s="31" t="s">
        <v>172</v>
      </c>
      <c r="C84" s="31" t="s">
        <v>170</v>
      </c>
      <c r="D84" s="25"/>
      <c r="E84" s="26">
        <f t="shared" si="3"/>
        <v>0</v>
      </c>
    </row>
    <row r="85" spans="1:5" x14ac:dyDescent="0.25">
      <c r="A85" s="23" t="s">
        <v>173</v>
      </c>
      <c r="B85" s="24" t="s">
        <v>174</v>
      </c>
      <c r="C85" s="24" t="s">
        <v>175</v>
      </c>
      <c r="D85" s="25"/>
      <c r="E85" s="26">
        <f t="shared" si="3"/>
        <v>0</v>
      </c>
    </row>
    <row r="86" spans="1:5" x14ac:dyDescent="0.25">
      <c r="A86" s="23" t="s">
        <v>176</v>
      </c>
      <c r="B86" s="31" t="s">
        <v>177</v>
      </c>
      <c r="C86" s="31" t="s">
        <v>178</v>
      </c>
      <c r="D86" s="25"/>
      <c r="E86" s="26">
        <f t="shared" si="3"/>
        <v>0</v>
      </c>
    </row>
    <row r="87" spans="1:5" x14ac:dyDescent="0.25">
      <c r="A87" s="23" t="s">
        <v>179</v>
      </c>
      <c r="B87" s="31" t="s">
        <v>180</v>
      </c>
      <c r="C87" s="31" t="s">
        <v>181</v>
      </c>
      <c r="D87" s="25"/>
      <c r="E87" s="26">
        <f t="shared" si="3"/>
        <v>0</v>
      </c>
    </row>
    <row r="88" spans="1:5" x14ac:dyDescent="0.25">
      <c r="A88" s="23" t="s">
        <v>182</v>
      </c>
      <c r="B88" s="24" t="s">
        <v>183</v>
      </c>
      <c r="C88" s="24" t="s">
        <v>184</v>
      </c>
      <c r="D88" s="25"/>
      <c r="E88" s="26">
        <f t="shared" si="3"/>
        <v>0</v>
      </c>
    </row>
    <row r="89" spans="1:5" x14ac:dyDescent="0.25">
      <c r="A89" s="23" t="s">
        <v>185</v>
      </c>
      <c r="B89" s="24" t="s">
        <v>186</v>
      </c>
      <c r="C89" s="24" t="s">
        <v>187</v>
      </c>
      <c r="D89" s="25"/>
      <c r="E89" s="26">
        <f t="shared" si="3"/>
        <v>0</v>
      </c>
    </row>
    <row r="90" spans="1:5" x14ac:dyDescent="0.25">
      <c r="A90" s="23" t="s">
        <v>188</v>
      </c>
      <c r="B90" s="31" t="s">
        <v>189</v>
      </c>
      <c r="C90" s="31" t="s">
        <v>190</v>
      </c>
      <c r="D90" s="25"/>
      <c r="E90" s="26">
        <f t="shared" si="3"/>
        <v>0</v>
      </c>
    </row>
    <row r="91" spans="1:5" x14ac:dyDescent="0.25">
      <c r="A91" s="23" t="s">
        <v>191</v>
      </c>
      <c r="B91" s="24" t="s">
        <v>192</v>
      </c>
      <c r="C91" s="24" t="s">
        <v>193</v>
      </c>
      <c r="D91" s="25"/>
      <c r="E91" s="26">
        <f t="shared" si="3"/>
        <v>0</v>
      </c>
    </row>
    <row r="92" spans="1:5" x14ac:dyDescent="0.25">
      <c r="A92" s="23" t="s">
        <v>194</v>
      </c>
      <c r="B92" s="24" t="s">
        <v>195</v>
      </c>
      <c r="C92" s="24" t="s">
        <v>196</v>
      </c>
      <c r="D92" s="25"/>
      <c r="E92" s="26">
        <f t="shared" si="3"/>
        <v>0</v>
      </c>
    </row>
    <row r="93" spans="1:5" x14ac:dyDescent="0.25">
      <c r="A93" s="23" t="s">
        <v>197</v>
      </c>
      <c r="B93" s="31" t="s">
        <v>198</v>
      </c>
      <c r="C93" s="31" t="s">
        <v>199</v>
      </c>
      <c r="D93" s="25"/>
      <c r="E93" s="26">
        <f t="shared" si="3"/>
        <v>0</v>
      </c>
    </row>
    <row r="94" spans="1:5" x14ac:dyDescent="0.25">
      <c r="A94" s="23" t="s">
        <v>200</v>
      </c>
      <c r="B94" s="24" t="s">
        <v>201</v>
      </c>
      <c r="C94" s="24" t="s">
        <v>202</v>
      </c>
      <c r="D94" s="25"/>
      <c r="E94" s="26">
        <f t="shared" si="3"/>
        <v>0</v>
      </c>
    </row>
    <row r="95" spans="1:5" x14ac:dyDescent="0.25">
      <c r="A95" s="23" t="s">
        <v>203</v>
      </c>
      <c r="B95" s="24" t="s">
        <v>204</v>
      </c>
      <c r="C95" s="24" t="s">
        <v>205</v>
      </c>
      <c r="D95" s="25"/>
      <c r="E95" s="26">
        <f t="shared" si="3"/>
        <v>0</v>
      </c>
    </row>
    <row r="96" spans="1:5" x14ac:dyDescent="0.25">
      <c r="A96" s="23" t="s">
        <v>206</v>
      </c>
      <c r="B96" s="24" t="s">
        <v>207</v>
      </c>
      <c r="C96" s="24" t="s">
        <v>208</v>
      </c>
      <c r="D96" s="25"/>
      <c r="E96" s="26">
        <f t="shared" si="3"/>
        <v>0</v>
      </c>
    </row>
    <row r="97" spans="1:5" x14ac:dyDescent="0.25">
      <c r="A97" s="23" t="s">
        <v>209</v>
      </c>
      <c r="B97" s="31" t="s">
        <v>210</v>
      </c>
      <c r="C97" s="31" t="s">
        <v>211</v>
      </c>
      <c r="D97" s="25"/>
      <c r="E97" s="26">
        <f t="shared" si="3"/>
        <v>0</v>
      </c>
    </row>
    <row r="98" spans="1:5" x14ac:dyDescent="0.25">
      <c r="A98" s="23" t="s">
        <v>212</v>
      </c>
      <c r="B98" s="31" t="s">
        <v>213</v>
      </c>
      <c r="C98" s="31" t="s">
        <v>214</v>
      </c>
      <c r="D98" s="25"/>
      <c r="E98" s="26">
        <f t="shared" si="3"/>
        <v>0</v>
      </c>
    </row>
    <row r="99" spans="1:5" x14ac:dyDescent="0.25">
      <c r="A99" s="23" t="s">
        <v>215</v>
      </c>
      <c r="B99" s="31" t="s">
        <v>216</v>
      </c>
      <c r="C99" s="31" t="s">
        <v>217</v>
      </c>
      <c r="D99" s="25"/>
      <c r="E99" s="26">
        <f t="shared" si="3"/>
        <v>0</v>
      </c>
    </row>
    <row r="100" spans="1:5" ht="13.9" customHeight="1" x14ac:dyDescent="0.25">
      <c r="A100" s="1" t="s">
        <v>77</v>
      </c>
      <c r="B100" s="1" t="s">
        <v>78</v>
      </c>
      <c r="C100" s="1"/>
      <c r="D100" s="29">
        <f>SUM(D83:D99)</f>
        <v>0</v>
      </c>
      <c r="E100" s="34">
        <f>SUM(E83:E99)</f>
        <v>0</v>
      </c>
    </row>
    <row r="102" spans="1:5" x14ac:dyDescent="0.25">
      <c r="A102" s="18" t="s">
        <v>218</v>
      </c>
      <c r="B102" s="18"/>
      <c r="C102" s="18"/>
      <c r="D102" s="19"/>
      <c r="E102" s="19"/>
    </row>
    <row r="103" spans="1:5" ht="30" x14ac:dyDescent="0.25">
      <c r="A103" s="20" t="s">
        <v>16</v>
      </c>
      <c r="B103" s="21" t="s">
        <v>17</v>
      </c>
      <c r="C103" s="21" t="s">
        <v>18</v>
      </c>
      <c r="D103" s="22" t="s">
        <v>19</v>
      </c>
      <c r="E103" s="22" t="s">
        <v>20</v>
      </c>
    </row>
    <row r="104" spans="1:5" x14ac:dyDescent="0.25">
      <c r="A104" s="23" t="s">
        <v>219</v>
      </c>
      <c r="B104" s="24" t="s">
        <v>220</v>
      </c>
      <c r="C104" s="24" t="s">
        <v>221</v>
      </c>
      <c r="D104" s="25"/>
      <c r="E104" s="26">
        <f t="shared" ref="E104:E117" si="4">D104*E$17</f>
        <v>0</v>
      </c>
    </row>
    <row r="105" spans="1:5" x14ac:dyDescent="0.25">
      <c r="A105" s="23" t="s">
        <v>222</v>
      </c>
      <c r="B105" s="24" t="s">
        <v>223</v>
      </c>
      <c r="C105" s="24" t="s">
        <v>221</v>
      </c>
      <c r="D105" s="25"/>
      <c r="E105" s="26">
        <f t="shared" si="4"/>
        <v>0</v>
      </c>
    </row>
    <row r="106" spans="1:5" x14ac:dyDescent="0.25">
      <c r="A106" s="23" t="s">
        <v>224</v>
      </c>
      <c r="B106" s="24" t="s">
        <v>225</v>
      </c>
      <c r="C106" s="24" t="s">
        <v>226</v>
      </c>
      <c r="D106" s="25"/>
      <c r="E106" s="26">
        <f t="shared" si="4"/>
        <v>0</v>
      </c>
    </row>
    <row r="107" spans="1:5" x14ac:dyDescent="0.25">
      <c r="A107" s="23" t="s">
        <v>227</v>
      </c>
      <c r="B107" s="24" t="s">
        <v>228</v>
      </c>
      <c r="C107" s="24" t="s">
        <v>229</v>
      </c>
      <c r="D107" s="25"/>
      <c r="E107" s="26">
        <f t="shared" si="4"/>
        <v>0</v>
      </c>
    </row>
    <row r="108" spans="1:5" x14ac:dyDescent="0.25">
      <c r="A108" s="23" t="s">
        <v>230</v>
      </c>
      <c r="B108" s="24" t="s">
        <v>231</v>
      </c>
      <c r="C108" s="24" t="s">
        <v>232</v>
      </c>
      <c r="D108" s="25"/>
      <c r="E108" s="26">
        <f t="shared" si="4"/>
        <v>0</v>
      </c>
    </row>
    <row r="109" spans="1:5" x14ac:dyDescent="0.25">
      <c r="A109" s="23" t="s">
        <v>233</v>
      </c>
      <c r="B109" s="24" t="s">
        <v>234</v>
      </c>
      <c r="C109" s="24" t="s">
        <v>235</v>
      </c>
      <c r="D109" s="25"/>
      <c r="E109" s="26">
        <f t="shared" si="4"/>
        <v>0</v>
      </c>
    </row>
    <row r="110" spans="1:5" x14ac:dyDescent="0.25">
      <c r="A110" s="23" t="s">
        <v>236</v>
      </c>
      <c r="B110" s="24" t="s">
        <v>237</v>
      </c>
      <c r="C110" s="24" t="s">
        <v>238</v>
      </c>
      <c r="D110" s="25"/>
      <c r="E110" s="26">
        <f t="shared" si="4"/>
        <v>0</v>
      </c>
    </row>
    <row r="111" spans="1:5" x14ac:dyDescent="0.25">
      <c r="A111" s="23" t="s">
        <v>239</v>
      </c>
      <c r="B111" s="24" t="s">
        <v>240</v>
      </c>
      <c r="C111" s="24" t="s">
        <v>241</v>
      </c>
      <c r="D111" s="25"/>
      <c r="E111" s="26">
        <f t="shared" si="4"/>
        <v>0</v>
      </c>
    </row>
    <row r="112" spans="1:5" x14ac:dyDescent="0.25">
      <c r="A112" s="27" t="s">
        <v>242</v>
      </c>
      <c r="B112" s="28" t="s">
        <v>243</v>
      </c>
      <c r="C112" s="28" t="s">
        <v>244</v>
      </c>
      <c r="D112" s="25"/>
      <c r="E112" s="26">
        <f t="shared" si="4"/>
        <v>0</v>
      </c>
    </row>
    <row r="113" spans="1:5" x14ac:dyDescent="0.25">
      <c r="A113" s="27" t="s">
        <v>245</v>
      </c>
      <c r="B113" s="28" t="s">
        <v>246</v>
      </c>
      <c r="C113" s="28" t="s">
        <v>247</v>
      </c>
      <c r="D113" s="25"/>
      <c r="E113" s="26">
        <f t="shared" si="4"/>
        <v>0</v>
      </c>
    </row>
    <row r="114" spans="1:5" x14ac:dyDescent="0.25">
      <c r="A114" s="23" t="s">
        <v>248</v>
      </c>
      <c r="B114" s="24" t="s">
        <v>249</v>
      </c>
      <c r="C114" s="24" t="s">
        <v>250</v>
      </c>
      <c r="D114" s="25"/>
      <c r="E114" s="26">
        <f t="shared" si="4"/>
        <v>0</v>
      </c>
    </row>
    <row r="115" spans="1:5" x14ac:dyDescent="0.25">
      <c r="A115" s="23" t="s">
        <v>251</v>
      </c>
      <c r="B115" s="24" t="s">
        <v>252</v>
      </c>
      <c r="C115" s="24" t="s">
        <v>253</v>
      </c>
      <c r="D115" s="25"/>
      <c r="E115" s="26">
        <f t="shared" si="4"/>
        <v>0</v>
      </c>
    </row>
    <row r="116" spans="1:5" x14ac:dyDescent="0.25">
      <c r="A116" s="23" t="s">
        <v>254</v>
      </c>
      <c r="B116" s="24" t="s">
        <v>255</v>
      </c>
      <c r="C116" s="24" t="s">
        <v>256</v>
      </c>
      <c r="D116" s="25"/>
      <c r="E116" s="26">
        <f t="shared" si="4"/>
        <v>0</v>
      </c>
    </row>
    <row r="117" spans="1:5" x14ac:dyDescent="0.25">
      <c r="A117" s="23" t="s">
        <v>257</v>
      </c>
      <c r="B117" s="24" t="s">
        <v>258</v>
      </c>
      <c r="C117" s="24" t="s">
        <v>259</v>
      </c>
      <c r="D117" s="25"/>
      <c r="E117" s="26">
        <f t="shared" si="4"/>
        <v>0</v>
      </c>
    </row>
    <row r="118" spans="1:5" ht="13.9" customHeight="1" x14ac:dyDescent="0.25">
      <c r="A118" s="1" t="s">
        <v>77</v>
      </c>
      <c r="B118" s="1" t="s">
        <v>78</v>
      </c>
      <c r="C118" s="1"/>
      <c r="D118" s="29">
        <f>SUM(D104:D117)</f>
        <v>0</v>
      </c>
      <c r="E118" s="30">
        <f>SUM(E104:E117)</f>
        <v>0</v>
      </c>
    </row>
    <row r="120" spans="1:5" x14ac:dyDescent="0.25">
      <c r="A120" s="18" t="s">
        <v>260</v>
      </c>
      <c r="B120" s="18"/>
      <c r="C120" s="18"/>
      <c r="D120" s="19"/>
      <c r="E120" s="19"/>
    </row>
    <row r="121" spans="1:5" ht="30" x14ac:dyDescent="0.25">
      <c r="A121" s="20" t="s">
        <v>16</v>
      </c>
      <c r="B121" s="21" t="s">
        <v>17</v>
      </c>
      <c r="C121" s="21" t="s">
        <v>18</v>
      </c>
      <c r="D121" s="22" t="s">
        <v>19</v>
      </c>
      <c r="E121" s="22" t="s">
        <v>20</v>
      </c>
    </row>
    <row r="122" spans="1:5" ht="30" x14ac:dyDescent="0.25">
      <c r="A122" s="23" t="s">
        <v>261</v>
      </c>
      <c r="B122" s="28" t="s">
        <v>262</v>
      </c>
      <c r="C122" s="24" t="s">
        <v>263</v>
      </c>
      <c r="D122" s="25"/>
      <c r="E122" s="26">
        <f t="shared" ref="E122:E132" si="5">D122*E$17</f>
        <v>0</v>
      </c>
    </row>
    <row r="123" spans="1:5" x14ac:dyDescent="0.25">
      <c r="A123" s="23" t="s">
        <v>264</v>
      </c>
      <c r="B123" s="28" t="s">
        <v>265</v>
      </c>
      <c r="C123" s="24" t="s">
        <v>263</v>
      </c>
      <c r="D123" s="25"/>
      <c r="E123" s="26">
        <f t="shared" si="5"/>
        <v>0</v>
      </c>
    </row>
    <row r="124" spans="1:5" x14ac:dyDescent="0.25">
      <c r="A124" s="27" t="s">
        <v>266</v>
      </c>
      <c r="B124" s="28" t="s">
        <v>267</v>
      </c>
      <c r="C124" s="28" t="s">
        <v>268</v>
      </c>
      <c r="D124" s="25"/>
      <c r="E124" s="26">
        <f t="shared" si="5"/>
        <v>0</v>
      </c>
    </row>
    <row r="125" spans="1:5" x14ac:dyDescent="0.25">
      <c r="A125" s="27" t="s">
        <v>269</v>
      </c>
      <c r="B125" s="28" t="s">
        <v>270</v>
      </c>
      <c r="C125" s="28" t="s">
        <v>271</v>
      </c>
      <c r="D125" s="25"/>
      <c r="E125" s="26">
        <f t="shared" si="5"/>
        <v>0</v>
      </c>
    </row>
    <row r="126" spans="1:5" x14ac:dyDescent="0.25">
      <c r="A126" s="27" t="s">
        <v>272</v>
      </c>
      <c r="B126" s="28" t="s">
        <v>273</v>
      </c>
      <c r="C126" s="28" t="s">
        <v>274</v>
      </c>
      <c r="D126" s="25"/>
      <c r="E126" s="26">
        <f t="shared" si="5"/>
        <v>0</v>
      </c>
    </row>
    <row r="127" spans="1:5" x14ac:dyDescent="0.25">
      <c r="A127" s="27" t="s">
        <v>275</v>
      </c>
      <c r="B127" s="28" t="s">
        <v>276</v>
      </c>
      <c r="C127" s="28" t="s">
        <v>277</v>
      </c>
      <c r="D127" s="25"/>
      <c r="E127" s="26">
        <f t="shared" si="5"/>
        <v>0</v>
      </c>
    </row>
    <row r="128" spans="1:5" x14ac:dyDescent="0.25">
      <c r="A128" s="27" t="s">
        <v>278</v>
      </c>
      <c r="B128" s="28" t="s">
        <v>279</v>
      </c>
      <c r="C128" s="28" t="s">
        <v>280</v>
      </c>
      <c r="D128" s="25"/>
      <c r="E128" s="26">
        <f t="shared" si="5"/>
        <v>0</v>
      </c>
    </row>
    <row r="129" spans="1:5" x14ac:dyDescent="0.25">
      <c r="A129" s="27" t="s">
        <v>281</v>
      </c>
      <c r="B129" s="28" t="s">
        <v>282</v>
      </c>
      <c r="C129" s="28" t="s">
        <v>283</v>
      </c>
      <c r="D129" s="25"/>
      <c r="E129" s="26">
        <f t="shared" si="5"/>
        <v>0</v>
      </c>
    </row>
    <row r="130" spans="1:5" x14ac:dyDescent="0.25">
      <c r="A130" s="23" t="s">
        <v>284</v>
      </c>
      <c r="B130" s="24" t="s">
        <v>285</v>
      </c>
      <c r="C130" s="24" t="s">
        <v>286</v>
      </c>
      <c r="D130" s="25"/>
      <c r="E130" s="26">
        <f t="shared" si="5"/>
        <v>0</v>
      </c>
    </row>
    <row r="131" spans="1:5" x14ac:dyDescent="0.25">
      <c r="A131" s="27" t="s">
        <v>287</v>
      </c>
      <c r="B131" s="28" t="s">
        <v>288</v>
      </c>
      <c r="C131" s="28" t="s">
        <v>289</v>
      </c>
      <c r="D131" s="25"/>
      <c r="E131" s="26">
        <f t="shared" si="5"/>
        <v>0</v>
      </c>
    </row>
    <row r="132" spans="1:5" x14ac:dyDescent="0.25">
      <c r="A132" s="27" t="s">
        <v>290</v>
      </c>
      <c r="B132" s="28" t="s">
        <v>291</v>
      </c>
      <c r="C132" s="28" t="s">
        <v>292</v>
      </c>
      <c r="D132" s="25"/>
      <c r="E132" s="26">
        <f t="shared" si="5"/>
        <v>0</v>
      </c>
    </row>
    <row r="133" spans="1:5" ht="13.9" customHeight="1" x14ac:dyDescent="0.25">
      <c r="A133" s="1" t="s">
        <v>77</v>
      </c>
      <c r="B133" s="1" t="s">
        <v>78</v>
      </c>
      <c r="C133" s="1"/>
      <c r="D133" s="29">
        <f>SUM(D122:D132)</f>
        <v>0</v>
      </c>
      <c r="E133" s="34">
        <f>SUM(E122:E132)</f>
        <v>0</v>
      </c>
    </row>
    <row r="135" spans="1:5" x14ac:dyDescent="0.25">
      <c r="A135" s="18" t="s">
        <v>293</v>
      </c>
      <c r="B135" s="18"/>
      <c r="C135" s="18"/>
      <c r="D135" s="19"/>
      <c r="E135" s="19"/>
    </row>
    <row r="136" spans="1:5" ht="30" x14ac:dyDescent="0.25">
      <c r="A136" s="20" t="s">
        <v>16</v>
      </c>
      <c r="B136" s="21" t="s">
        <v>17</v>
      </c>
      <c r="C136" s="21" t="s">
        <v>18</v>
      </c>
      <c r="D136" s="22" t="s">
        <v>19</v>
      </c>
      <c r="E136" s="22" t="s">
        <v>20</v>
      </c>
    </row>
    <row r="137" spans="1:5" x14ac:dyDescent="0.25">
      <c r="A137" s="23" t="s">
        <v>294</v>
      </c>
      <c r="B137" s="24" t="s">
        <v>295</v>
      </c>
      <c r="C137" s="24" t="s">
        <v>296</v>
      </c>
      <c r="D137" s="25"/>
      <c r="E137" s="26">
        <f t="shared" ref="E137:E148" si="6">D137*E$17</f>
        <v>0</v>
      </c>
    </row>
    <row r="138" spans="1:5" x14ac:dyDescent="0.25">
      <c r="A138" s="23" t="s">
        <v>297</v>
      </c>
      <c r="B138" s="24" t="s">
        <v>298</v>
      </c>
      <c r="C138" s="24" t="s">
        <v>299</v>
      </c>
      <c r="D138" s="25"/>
      <c r="E138" s="26">
        <f t="shared" si="6"/>
        <v>0</v>
      </c>
    </row>
    <row r="139" spans="1:5" x14ac:dyDescent="0.25">
      <c r="A139" s="23" t="s">
        <v>300</v>
      </c>
      <c r="B139" s="24" t="s">
        <v>301</v>
      </c>
      <c r="C139" s="24" t="s">
        <v>302</v>
      </c>
      <c r="D139" s="25"/>
      <c r="E139" s="26">
        <f t="shared" si="6"/>
        <v>0</v>
      </c>
    </row>
    <row r="140" spans="1:5" x14ac:dyDescent="0.25">
      <c r="A140" s="23" t="s">
        <v>303</v>
      </c>
      <c r="B140" s="24" t="s">
        <v>304</v>
      </c>
      <c r="C140" s="24" t="s">
        <v>305</v>
      </c>
      <c r="D140" s="25"/>
      <c r="E140" s="26">
        <f t="shared" si="6"/>
        <v>0</v>
      </c>
    </row>
    <row r="141" spans="1:5" x14ac:dyDescent="0.25">
      <c r="A141" s="23" t="s">
        <v>306</v>
      </c>
      <c r="B141" s="24" t="s">
        <v>307</v>
      </c>
      <c r="C141" s="24" t="s">
        <v>308</v>
      </c>
      <c r="D141" s="25"/>
      <c r="E141" s="26">
        <f t="shared" si="6"/>
        <v>0</v>
      </c>
    </row>
    <row r="142" spans="1:5" x14ac:dyDescent="0.25">
      <c r="A142" s="23" t="s">
        <v>309</v>
      </c>
      <c r="B142" s="24" t="s">
        <v>310</v>
      </c>
      <c r="C142" s="24" t="s">
        <v>311</v>
      </c>
      <c r="D142" s="25"/>
      <c r="E142" s="26">
        <f t="shared" si="6"/>
        <v>0</v>
      </c>
    </row>
    <row r="143" spans="1:5" x14ac:dyDescent="0.25">
      <c r="A143" s="23" t="s">
        <v>312</v>
      </c>
      <c r="B143" s="24" t="s">
        <v>313</v>
      </c>
      <c r="C143" s="24" t="s">
        <v>314</v>
      </c>
      <c r="D143" s="25"/>
      <c r="E143" s="26">
        <f t="shared" si="6"/>
        <v>0</v>
      </c>
    </row>
    <row r="144" spans="1:5" x14ac:dyDescent="0.25">
      <c r="A144" s="23" t="s">
        <v>315</v>
      </c>
      <c r="B144" s="24" t="s">
        <v>316</v>
      </c>
      <c r="C144" s="24" t="s">
        <v>317</v>
      </c>
      <c r="D144" s="25"/>
      <c r="E144" s="26">
        <f t="shared" si="6"/>
        <v>0</v>
      </c>
    </row>
    <row r="145" spans="1:5" x14ac:dyDescent="0.25">
      <c r="A145" s="23" t="s">
        <v>318</v>
      </c>
      <c r="B145" s="24" t="s">
        <v>319</v>
      </c>
      <c r="C145" s="24" t="s">
        <v>320</v>
      </c>
      <c r="D145" s="25"/>
      <c r="E145" s="26">
        <f t="shared" si="6"/>
        <v>0</v>
      </c>
    </row>
    <row r="146" spans="1:5" x14ac:dyDescent="0.25">
      <c r="A146" s="23" t="s">
        <v>321</v>
      </c>
      <c r="B146" s="24" t="s">
        <v>322</v>
      </c>
      <c r="C146" s="24" t="s">
        <v>323</v>
      </c>
      <c r="D146" s="25"/>
      <c r="E146" s="26">
        <f t="shared" si="6"/>
        <v>0</v>
      </c>
    </row>
    <row r="147" spans="1:5" x14ac:dyDescent="0.25">
      <c r="A147" s="23" t="s">
        <v>324</v>
      </c>
      <c r="B147" s="24" t="s">
        <v>325</v>
      </c>
      <c r="C147" s="24" t="s">
        <v>326</v>
      </c>
      <c r="D147" s="25"/>
      <c r="E147" s="26">
        <f t="shared" si="6"/>
        <v>0</v>
      </c>
    </row>
    <row r="148" spans="1:5" x14ac:dyDescent="0.25">
      <c r="A148" s="23" t="s">
        <v>327</v>
      </c>
      <c r="B148" s="24" t="s">
        <v>328</v>
      </c>
      <c r="C148" s="24" t="s">
        <v>329</v>
      </c>
      <c r="D148" s="25"/>
      <c r="E148" s="26">
        <f t="shared" si="6"/>
        <v>0</v>
      </c>
    </row>
    <row r="149" spans="1:5" ht="13.9" customHeight="1" x14ac:dyDescent="0.25">
      <c r="A149" s="1" t="s">
        <v>77</v>
      </c>
      <c r="B149" s="1" t="s">
        <v>78</v>
      </c>
      <c r="C149" s="1"/>
      <c r="D149" s="29">
        <f>SUM(D137:D148)</f>
        <v>0</v>
      </c>
      <c r="E149" s="34">
        <f>SUM(E137:E148)</f>
        <v>0</v>
      </c>
    </row>
    <row r="151" spans="1:5" x14ac:dyDescent="0.25">
      <c r="A151" s="18" t="s">
        <v>330</v>
      </c>
      <c r="B151" s="18"/>
      <c r="C151" s="18"/>
      <c r="D151" s="19"/>
      <c r="E151" s="19"/>
    </row>
    <row r="152" spans="1:5" ht="30" x14ac:dyDescent="0.25">
      <c r="A152" s="20" t="s">
        <v>16</v>
      </c>
      <c r="B152" s="21" t="s">
        <v>17</v>
      </c>
      <c r="C152" s="21" t="s">
        <v>18</v>
      </c>
      <c r="D152" s="22" t="s">
        <v>19</v>
      </c>
      <c r="E152" s="22" t="s">
        <v>20</v>
      </c>
    </row>
    <row r="153" spans="1:5" x14ac:dyDescent="0.25">
      <c r="A153" s="23" t="s">
        <v>331</v>
      </c>
      <c r="B153" s="24" t="s">
        <v>332</v>
      </c>
      <c r="C153" s="24" t="s">
        <v>333</v>
      </c>
      <c r="D153" s="25"/>
      <c r="E153" s="26">
        <f t="shared" ref="E153:E161" si="7">D153*E$17</f>
        <v>0</v>
      </c>
    </row>
    <row r="154" spans="1:5" x14ac:dyDescent="0.25">
      <c r="A154" s="23" t="s">
        <v>334</v>
      </c>
      <c r="B154" s="24" t="s">
        <v>335</v>
      </c>
      <c r="C154" s="24" t="s">
        <v>336</v>
      </c>
      <c r="D154" s="25"/>
      <c r="E154" s="26">
        <f t="shared" si="7"/>
        <v>0</v>
      </c>
    </row>
    <row r="155" spans="1:5" x14ac:dyDescent="0.25">
      <c r="A155" s="23" t="s">
        <v>337</v>
      </c>
      <c r="B155" s="24" t="s">
        <v>338</v>
      </c>
      <c r="C155" s="24" t="s">
        <v>339</v>
      </c>
      <c r="D155" s="25"/>
      <c r="E155" s="26">
        <f t="shared" si="7"/>
        <v>0</v>
      </c>
    </row>
    <row r="156" spans="1:5" x14ac:dyDescent="0.25">
      <c r="A156" s="23" t="s">
        <v>340</v>
      </c>
      <c r="B156" s="24" t="s">
        <v>341</v>
      </c>
      <c r="C156" s="24" t="s">
        <v>342</v>
      </c>
      <c r="D156" s="25"/>
      <c r="E156" s="26">
        <f t="shared" si="7"/>
        <v>0</v>
      </c>
    </row>
    <row r="157" spans="1:5" x14ac:dyDescent="0.25">
      <c r="A157" s="23" t="s">
        <v>343</v>
      </c>
      <c r="B157" s="24" t="s">
        <v>344</v>
      </c>
      <c r="C157" s="24" t="s">
        <v>345</v>
      </c>
      <c r="D157" s="25"/>
      <c r="E157" s="26">
        <f t="shared" si="7"/>
        <v>0</v>
      </c>
    </row>
    <row r="158" spans="1:5" x14ac:dyDescent="0.25">
      <c r="A158" s="23" t="s">
        <v>346</v>
      </c>
      <c r="B158" s="24" t="s">
        <v>347</v>
      </c>
      <c r="C158" s="24" t="s">
        <v>348</v>
      </c>
      <c r="D158" s="25"/>
      <c r="E158" s="26">
        <f t="shared" si="7"/>
        <v>0</v>
      </c>
    </row>
    <row r="159" spans="1:5" ht="30" x14ac:dyDescent="0.25">
      <c r="A159" s="23" t="s">
        <v>349</v>
      </c>
      <c r="B159" s="24" t="s">
        <v>350</v>
      </c>
      <c r="C159" s="24" t="s">
        <v>351</v>
      </c>
      <c r="D159" s="25"/>
      <c r="E159" s="26">
        <f t="shared" si="7"/>
        <v>0</v>
      </c>
    </row>
    <row r="160" spans="1:5" x14ac:dyDescent="0.25">
      <c r="A160" s="23" t="s">
        <v>352</v>
      </c>
      <c r="B160" s="24" t="s">
        <v>353</v>
      </c>
      <c r="C160" s="24" t="s">
        <v>354</v>
      </c>
      <c r="D160" s="25"/>
      <c r="E160" s="26">
        <f t="shared" si="7"/>
        <v>0</v>
      </c>
    </row>
    <row r="161" spans="1:5" x14ac:dyDescent="0.25">
      <c r="A161" s="23" t="s">
        <v>355</v>
      </c>
      <c r="B161" s="24" t="s">
        <v>356</v>
      </c>
      <c r="C161" s="24" t="s">
        <v>357</v>
      </c>
      <c r="D161" s="25"/>
      <c r="E161" s="26">
        <f t="shared" si="7"/>
        <v>0</v>
      </c>
    </row>
    <row r="162" spans="1:5" ht="13.9" customHeight="1" x14ac:dyDescent="0.25">
      <c r="A162" s="1" t="s">
        <v>77</v>
      </c>
      <c r="B162" s="1" t="s">
        <v>78</v>
      </c>
      <c r="C162" s="1"/>
      <c r="D162" s="29">
        <f>SUM(D153:D161)</f>
        <v>0</v>
      </c>
      <c r="E162" s="34">
        <f>SUM(E153:E161)</f>
        <v>0</v>
      </c>
    </row>
    <row r="164" spans="1:5" x14ac:dyDescent="0.25">
      <c r="A164" s="18" t="s">
        <v>358</v>
      </c>
      <c r="B164" s="18"/>
      <c r="C164" s="18"/>
      <c r="D164" s="19"/>
      <c r="E164" s="19"/>
    </row>
    <row r="165" spans="1:5" ht="30" x14ac:dyDescent="0.25">
      <c r="A165" s="20" t="s">
        <v>16</v>
      </c>
      <c r="B165" s="21" t="s">
        <v>17</v>
      </c>
      <c r="C165" s="21" t="s">
        <v>18</v>
      </c>
      <c r="D165" s="22" t="s">
        <v>19</v>
      </c>
      <c r="E165" s="22" t="s">
        <v>20</v>
      </c>
    </row>
    <row r="166" spans="1:5" x14ac:dyDescent="0.25">
      <c r="A166" s="23" t="s">
        <v>359</v>
      </c>
      <c r="B166" s="24" t="s">
        <v>360</v>
      </c>
      <c r="C166" s="24" t="s">
        <v>361</v>
      </c>
      <c r="D166" s="25"/>
      <c r="E166" s="26">
        <f t="shared" ref="E166:E177" si="8">D166*E$17</f>
        <v>0</v>
      </c>
    </row>
    <row r="167" spans="1:5" x14ac:dyDescent="0.25">
      <c r="A167" s="23" t="s">
        <v>362</v>
      </c>
      <c r="B167" s="24" t="s">
        <v>363</v>
      </c>
      <c r="C167" s="24" t="s">
        <v>361</v>
      </c>
      <c r="D167" s="25"/>
      <c r="E167" s="26">
        <f t="shared" si="8"/>
        <v>0</v>
      </c>
    </row>
    <row r="168" spans="1:5" x14ac:dyDescent="0.25">
      <c r="A168" s="23" t="s">
        <v>364</v>
      </c>
      <c r="B168" s="24" t="s">
        <v>365</v>
      </c>
      <c r="C168" s="24" t="s">
        <v>366</v>
      </c>
      <c r="D168" s="25"/>
      <c r="E168" s="26">
        <f t="shared" si="8"/>
        <v>0</v>
      </c>
    </row>
    <row r="169" spans="1:5" x14ac:dyDescent="0.25">
      <c r="A169" s="23" t="s">
        <v>367</v>
      </c>
      <c r="B169" s="24" t="s">
        <v>368</v>
      </c>
      <c r="C169" s="24" t="s">
        <v>369</v>
      </c>
      <c r="D169" s="25"/>
      <c r="E169" s="26">
        <f t="shared" si="8"/>
        <v>0</v>
      </c>
    </row>
    <row r="170" spans="1:5" x14ac:dyDescent="0.25">
      <c r="A170" s="23" t="s">
        <v>370</v>
      </c>
      <c r="B170" s="24" t="s">
        <v>371</v>
      </c>
      <c r="C170" s="24" t="s">
        <v>372</v>
      </c>
      <c r="D170" s="25"/>
      <c r="E170" s="26">
        <f t="shared" si="8"/>
        <v>0</v>
      </c>
    </row>
    <row r="171" spans="1:5" x14ac:dyDescent="0.25">
      <c r="A171" s="23" t="s">
        <v>373</v>
      </c>
      <c r="B171" s="24" t="s">
        <v>374</v>
      </c>
      <c r="C171" s="24" t="s">
        <v>372</v>
      </c>
      <c r="D171" s="25"/>
      <c r="E171" s="26">
        <f t="shared" si="8"/>
        <v>0</v>
      </c>
    </row>
    <row r="172" spans="1:5" x14ac:dyDescent="0.25">
      <c r="A172" s="23" t="s">
        <v>375</v>
      </c>
      <c r="B172" s="24" t="s">
        <v>376</v>
      </c>
      <c r="C172" s="24" t="s">
        <v>377</v>
      </c>
      <c r="D172" s="25"/>
      <c r="E172" s="26">
        <f t="shared" si="8"/>
        <v>0</v>
      </c>
    </row>
    <row r="173" spans="1:5" x14ac:dyDescent="0.25">
      <c r="A173" s="23" t="s">
        <v>378</v>
      </c>
      <c r="B173" s="24" t="s">
        <v>379</v>
      </c>
      <c r="C173" s="24" t="s">
        <v>380</v>
      </c>
      <c r="D173" s="25"/>
      <c r="E173" s="26">
        <f t="shared" si="8"/>
        <v>0</v>
      </c>
    </row>
    <row r="174" spans="1:5" x14ac:dyDescent="0.25">
      <c r="A174" s="23" t="s">
        <v>381</v>
      </c>
      <c r="B174" s="24" t="s">
        <v>382</v>
      </c>
      <c r="C174" s="24" t="s">
        <v>383</v>
      </c>
      <c r="D174" s="25"/>
      <c r="E174" s="26">
        <f t="shared" si="8"/>
        <v>0</v>
      </c>
    </row>
    <row r="175" spans="1:5" ht="30" x14ac:dyDescent="0.25">
      <c r="A175" s="23" t="s">
        <v>384</v>
      </c>
      <c r="B175" s="24" t="s">
        <v>385</v>
      </c>
      <c r="C175" s="24" t="s">
        <v>386</v>
      </c>
      <c r="D175" s="25"/>
      <c r="E175" s="26">
        <f t="shared" si="8"/>
        <v>0</v>
      </c>
    </row>
    <row r="176" spans="1:5" x14ac:dyDescent="0.25">
      <c r="A176" s="23" t="s">
        <v>387</v>
      </c>
      <c r="B176" s="24" t="s">
        <v>388</v>
      </c>
      <c r="C176" s="24" t="s">
        <v>389</v>
      </c>
      <c r="D176" s="25"/>
      <c r="E176" s="26">
        <f t="shared" si="8"/>
        <v>0</v>
      </c>
    </row>
    <row r="177" spans="1:5" x14ac:dyDescent="0.25">
      <c r="A177" s="23" t="s">
        <v>390</v>
      </c>
      <c r="B177" s="24" t="s">
        <v>391</v>
      </c>
      <c r="C177" s="24" t="s">
        <v>392</v>
      </c>
      <c r="D177" s="25"/>
      <c r="E177" s="26">
        <f t="shared" si="8"/>
        <v>0</v>
      </c>
    </row>
    <row r="178" spans="1:5" ht="13.9" customHeight="1" x14ac:dyDescent="0.25">
      <c r="A178" s="1" t="s">
        <v>77</v>
      </c>
      <c r="B178" s="1" t="s">
        <v>78</v>
      </c>
      <c r="C178" s="1"/>
      <c r="D178" s="29">
        <f>SUM(D166:D177)</f>
        <v>0</v>
      </c>
      <c r="E178" s="34">
        <f>SUM(E166:E177)</f>
        <v>0</v>
      </c>
    </row>
    <row r="180" spans="1:5" x14ac:dyDescent="0.25">
      <c r="A180" s="18" t="s">
        <v>393</v>
      </c>
      <c r="B180" s="18"/>
      <c r="C180" s="18"/>
      <c r="D180" s="19"/>
      <c r="E180" s="19"/>
    </row>
    <row r="181" spans="1:5" ht="30" x14ac:dyDescent="0.25">
      <c r="A181" s="20" t="s">
        <v>16</v>
      </c>
      <c r="B181" s="21" t="s">
        <v>17</v>
      </c>
      <c r="C181" s="21" t="s">
        <v>18</v>
      </c>
      <c r="D181" s="22" t="s">
        <v>19</v>
      </c>
      <c r="E181" s="22" t="s">
        <v>20</v>
      </c>
    </row>
    <row r="182" spans="1:5" x14ac:dyDescent="0.25">
      <c r="A182" s="38" t="s">
        <v>394</v>
      </c>
      <c r="B182" s="38" t="s">
        <v>395</v>
      </c>
      <c r="C182" s="31" t="s">
        <v>396</v>
      </c>
      <c r="D182" s="39"/>
      <c r="E182" s="40">
        <f t="shared" ref="E182:E194" si="9">D182*E$17</f>
        <v>0</v>
      </c>
    </row>
    <row r="183" spans="1:5" x14ac:dyDescent="0.25">
      <c r="A183" s="23" t="s">
        <v>397</v>
      </c>
      <c r="B183" s="31" t="s">
        <v>398</v>
      </c>
      <c r="C183" s="31" t="s">
        <v>396</v>
      </c>
      <c r="D183" s="25"/>
      <c r="E183" s="40">
        <f t="shared" si="9"/>
        <v>0</v>
      </c>
    </row>
    <row r="184" spans="1:5" x14ac:dyDescent="0.25">
      <c r="A184" s="23" t="s">
        <v>399</v>
      </c>
      <c r="B184" s="31" t="s">
        <v>400</v>
      </c>
      <c r="C184" s="31" t="s">
        <v>401</v>
      </c>
      <c r="D184" s="25"/>
      <c r="E184" s="40">
        <f t="shared" si="9"/>
        <v>0</v>
      </c>
    </row>
    <row r="185" spans="1:5" x14ac:dyDescent="0.25">
      <c r="A185" s="23" t="s">
        <v>402</v>
      </c>
      <c r="B185" s="31" t="s">
        <v>403</v>
      </c>
      <c r="C185" s="31" t="s">
        <v>404</v>
      </c>
      <c r="D185" s="25"/>
      <c r="E185" s="40">
        <f t="shared" si="9"/>
        <v>0</v>
      </c>
    </row>
    <row r="186" spans="1:5" x14ac:dyDescent="0.25">
      <c r="A186" s="23" t="s">
        <v>405</v>
      </c>
      <c r="B186" s="24" t="s">
        <v>406</v>
      </c>
      <c r="C186" s="24" t="s">
        <v>407</v>
      </c>
      <c r="D186" s="25"/>
      <c r="E186" s="40">
        <f t="shared" si="9"/>
        <v>0</v>
      </c>
    </row>
    <row r="187" spans="1:5" x14ac:dyDescent="0.25">
      <c r="A187" s="23" t="s">
        <v>408</v>
      </c>
      <c r="B187" s="24" t="s">
        <v>409</v>
      </c>
      <c r="C187" s="24" t="s">
        <v>410</v>
      </c>
      <c r="D187" s="25"/>
      <c r="E187" s="40">
        <f t="shared" si="9"/>
        <v>0</v>
      </c>
    </row>
    <row r="188" spans="1:5" x14ac:dyDescent="0.25">
      <c r="A188" s="23" t="s">
        <v>411</v>
      </c>
      <c r="B188" s="31" t="s">
        <v>412</v>
      </c>
      <c r="C188" s="31" t="s">
        <v>413</v>
      </c>
      <c r="D188" s="25"/>
      <c r="E188" s="40">
        <f t="shared" si="9"/>
        <v>0</v>
      </c>
    </row>
    <row r="189" spans="1:5" x14ac:dyDescent="0.25">
      <c r="A189" s="23" t="s">
        <v>414</v>
      </c>
      <c r="B189" s="31" t="s">
        <v>415</v>
      </c>
      <c r="C189" s="31" t="s">
        <v>416</v>
      </c>
      <c r="D189" s="25"/>
      <c r="E189" s="40">
        <f t="shared" si="9"/>
        <v>0</v>
      </c>
    </row>
    <row r="190" spans="1:5" x14ac:dyDescent="0.25">
      <c r="A190" s="23" t="s">
        <v>417</v>
      </c>
      <c r="B190" s="24" t="s">
        <v>418</v>
      </c>
      <c r="C190" s="24" t="s">
        <v>419</v>
      </c>
      <c r="D190" s="25"/>
      <c r="E190" s="40">
        <f t="shared" si="9"/>
        <v>0</v>
      </c>
    </row>
    <row r="191" spans="1:5" ht="30" x14ac:dyDescent="0.25">
      <c r="A191" s="23" t="s">
        <v>420</v>
      </c>
      <c r="B191" s="31" t="s">
        <v>421</v>
      </c>
      <c r="C191" s="31" t="s">
        <v>422</v>
      </c>
      <c r="D191" s="25"/>
      <c r="E191" s="40">
        <f t="shared" si="9"/>
        <v>0</v>
      </c>
    </row>
    <row r="192" spans="1:5" x14ac:dyDescent="0.25">
      <c r="A192" s="23" t="s">
        <v>423</v>
      </c>
      <c r="B192" s="24" t="s">
        <v>424</v>
      </c>
      <c r="C192" s="24" t="s">
        <v>425</v>
      </c>
      <c r="D192" s="25"/>
      <c r="E192" s="40">
        <f t="shared" si="9"/>
        <v>0</v>
      </c>
    </row>
    <row r="193" spans="1:5" x14ac:dyDescent="0.25">
      <c r="A193" s="27" t="s">
        <v>426</v>
      </c>
      <c r="B193" s="28" t="s">
        <v>427</v>
      </c>
      <c r="C193" s="28" t="s">
        <v>428</v>
      </c>
      <c r="D193" s="25"/>
      <c r="E193" s="40">
        <f t="shared" si="9"/>
        <v>0</v>
      </c>
    </row>
    <row r="194" spans="1:5" x14ac:dyDescent="0.25">
      <c r="A194" s="27" t="s">
        <v>429</v>
      </c>
      <c r="B194" s="28" t="s">
        <v>430</v>
      </c>
      <c r="C194" s="28" t="s">
        <v>431</v>
      </c>
      <c r="D194" s="25"/>
      <c r="E194" s="40">
        <f t="shared" si="9"/>
        <v>0</v>
      </c>
    </row>
    <row r="195" spans="1:5" ht="13.9" customHeight="1" x14ac:dyDescent="0.25">
      <c r="A195" s="1" t="s">
        <v>77</v>
      </c>
      <c r="B195" s="1" t="s">
        <v>78</v>
      </c>
      <c r="C195" s="1"/>
      <c r="D195" s="29">
        <f>SUM(D183:D194)</f>
        <v>0</v>
      </c>
      <c r="E195" s="34">
        <f>SUM(E183:E194)</f>
        <v>0</v>
      </c>
    </row>
    <row r="197" spans="1:5" x14ac:dyDescent="0.25">
      <c r="A197" s="18" t="s">
        <v>432</v>
      </c>
      <c r="B197" s="18"/>
      <c r="C197" s="18"/>
      <c r="D197" s="19"/>
      <c r="E197" s="19"/>
    </row>
    <row r="198" spans="1:5" ht="30" x14ac:dyDescent="0.25">
      <c r="A198" s="20" t="s">
        <v>16</v>
      </c>
      <c r="B198" s="21" t="s">
        <v>17</v>
      </c>
      <c r="C198" s="21" t="s">
        <v>18</v>
      </c>
      <c r="D198" s="22" t="s">
        <v>19</v>
      </c>
      <c r="E198" s="22" t="s">
        <v>20</v>
      </c>
    </row>
    <row r="199" spans="1:5" x14ac:dyDescent="0.25">
      <c r="A199" s="27" t="s">
        <v>433</v>
      </c>
      <c r="B199" s="41" t="s">
        <v>434</v>
      </c>
      <c r="C199" s="41" t="s">
        <v>435</v>
      </c>
      <c r="D199" s="25"/>
      <c r="E199" s="26">
        <f t="shared" ref="E199:E213" si="10">D199*E$17</f>
        <v>0</v>
      </c>
    </row>
    <row r="200" spans="1:5" ht="30" x14ac:dyDescent="0.25">
      <c r="A200" s="27" t="s">
        <v>436</v>
      </c>
      <c r="B200" s="41" t="s">
        <v>437</v>
      </c>
      <c r="C200" s="41" t="s">
        <v>435</v>
      </c>
      <c r="D200" s="25"/>
      <c r="E200" s="26">
        <f t="shared" si="10"/>
        <v>0</v>
      </c>
    </row>
    <row r="201" spans="1:5" x14ac:dyDescent="0.25">
      <c r="A201" s="42" t="s">
        <v>438</v>
      </c>
      <c r="B201" s="43" t="s">
        <v>439</v>
      </c>
      <c r="C201" s="41" t="s">
        <v>435</v>
      </c>
      <c r="D201" s="25"/>
      <c r="E201" s="26">
        <f t="shared" si="10"/>
        <v>0</v>
      </c>
    </row>
    <row r="202" spans="1:5" x14ac:dyDescent="0.25">
      <c r="A202" s="23" t="s">
        <v>440</v>
      </c>
      <c r="B202" s="31" t="s">
        <v>441</v>
      </c>
      <c r="C202" s="31" t="s">
        <v>442</v>
      </c>
      <c r="D202" s="25"/>
      <c r="E202" s="26">
        <f t="shared" si="10"/>
        <v>0</v>
      </c>
    </row>
    <row r="203" spans="1:5" x14ac:dyDescent="0.25">
      <c r="A203" s="23" t="s">
        <v>443</v>
      </c>
      <c r="B203" s="31" t="s">
        <v>444</v>
      </c>
      <c r="C203" s="31" t="s">
        <v>445</v>
      </c>
      <c r="D203" s="25"/>
      <c r="E203" s="26">
        <f t="shared" si="10"/>
        <v>0</v>
      </c>
    </row>
    <row r="204" spans="1:5" x14ac:dyDescent="0.25">
      <c r="A204" s="23" t="s">
        <v>446</v>
      </c>
      <c r="B204" s="31" t="s">
        <v>447</v>
      </c>
      <c r="C204" s="31" t="s">
        <v>448</v>
      </c>
      <c r="D204" s="25"/>
      <c r="E204" s="26">
        <f t="shared" si="10"/>
        <v>0</v>
      </c>
    </row>
    <row r="205" spans="1:5" x14ac:dyDescent="0.25">
      <c r="A205" s="23" t="s">
        <v>449</v>
      </c>
      <c r="B205" s="31" t="s">
        <v>450</v>
      </c>
      <c r="C205" s="31" t="s">
        <v>451</v>
      </c>
      <c r="D205" s="25"/>
      <c r="E205" s="26">
        <f t="shared" si="10"/>
        <v>0</v>
      </c>
    </row>
    <row r="206" spans="1:5" x14ac:dyDescent="0.25">
      <c r="A206" s="23" t="s">
        <v>452</v>
      </c>
      <c r="B206" s="31" t="s">
        <v>453</v>
      </c>
      <c r="C206" s="31" t="s">
        <v>454</v>
      </c>
      <c r="D206" s="25"/>
      <c r="E206" s="26">
        <f t="shared" si="10"/>
        <v>0</v>
      </c>
    </row>
    <row r="207" spans="1:5" x14ac:dyDescent="0.25">
      <c r="A207" s="23" t="s">
        <v>455</v>
      </c>
      <c r="B207" s="31" t="s">
        <v>456</v>
      </c>
      <c r="C207" s="31" t="s">
        <v>457</v>
      </c>
      <c r="D207" s="25"/>
      <c r="E207" s="26">
        <f t="shared" si="10"/>
        <v>0</v>
      </c>
    </row>
    <row r="208" spans="1:5" x14ac:dyDescent="0.25">
      <c r="A208" s="23" t="s">
        <v>458</v>
      </c>
      <c r="B208" s="31" t="s">
        <v>459</v>
      </c>
      <c r="C208" s="31" t="s">
        <v>460</v>
      </c>
      <c r="D208" s="25"/>
      <c r="E208" s="26">
        <f t="shared" si="10"/>
        <v>0</v>
      </c>
    </row>
    <row r="209" spans="1:5" x14ac:dyDescent="0.25">
      <c r="A209" s="23" t="s">
        <v>461</v>
      </c>
      <c r="B209" s="31" t="s">
        <v>462</v>
      </c>
      <c r="C209" s="31" t="s">
        <v>463</v>
      </c>
      <c r="D209" s="25"/>
      <c r="E209" s="26">
        <f t="shared" si="10"/>
        <v>0</v>
      </c>
    </row>
    <row r="210" spans="1:5" x14ac:dyDescent="0.25">
      <c r="A210" s="23" t="s">
        <v>464</v>
      </c>
      <c r="B210" s="31" t="s">
        <v>465</v>
      </c>
      <c r="C210" s="31" t="s">
        <v>466</v>
      </c>
      <c r="D210" s="25"/>
      <c r="E210" s="26">
        <f t="shared" si="10"/>
        <v>0</v>
      </c>
    </row>
    <row r="211" spans="1:5" x14ac:dyDescent="0.25">
      <c r="A211" s="23" t="s">
        <v>467</v>
      </c>
      <c r="B211" s="31" t="s">
        <v>468</v>
      </c>
      <c r="C211" s="31" t="s">
        <v>469</v>
      </c>
      <c r="D211" s="25"/>
      <c r="E211" s="26">
        <f t="shared" si="10"/>
        <v>0</v>
      </c>
    </row>
    <row r="212" spans="1:5" x14ac:dyDescent="0.25">
      <c r="A212" s="23" t="s">
        <v>470</v>
      </c>
      <c r="B212" s="31" t="s">
        <v>471</v>
      </c>
      <c r="C212" s="31" t="s">
        <v>472</v>
      </c>
      <c r="D212" s="25"/>
      <c r="E212" s="26">
        <f t="shared" si="10"/>
        <v>0</v>
      </c>
    </row>
    <row r="213" spans="1:5" x14ac:dyDescent="0.25">
      <c r="A213" s="23" t="s">
        <v>473</v>
      </c>
      <c r="B213" s="24" t="s">
        <v>474</v>
      </c>
      <c r="C213" s="24" t="s">
        <v>475</v>
      </c>
      <c r="D213" s="25"/>
      <c r="E213" s="26">
        <f t="shared" si="10"/>
        <v>0</v>
      </c>
    </row>
    <row r="214" spans="1:5" ht="13.9" customHeight="1" x14ac:dyDescent="0.25">
      <c r="A214" s="1" t="s">
        <v>77</v>
      </c>
      <c r="B214" s="1" t="s">
        <v>78</v>
      </c>
      <c r="C214" s="1"/>
      <c r="D214" s="29">
        <f>SUM(D199:D213)</f>
        <v>0</v>
      </c>
      <c r="E214" s="34">
        <f>SUM(E199:E213)</f>
        <v>0</v>
      </c>
    </row>
    <row r="216" spans="1:5" x14ac:dyDescent="0.25">
      <c r="A216" s="18" t="s">
        <v>476</v>
      </c>
      <c r="B216" s="18"/>
      <c r="C216" s="18"/>
      <c r="D216" s="19"/>
      <c r="E216" s="19"/>
    </row>
    <row r="217" spans="1:5" ht="30" x14ac:dyDescent="0.25">
      <c r="A217" s="20" t="s">
        <v>16</v>
      </c>
      <c r="B217" s="21" t="s">
        <v>17</v>
      </c>
      <c r="C217" s="21" t="s">
        <v>18</v>
      </c>
      <c r="D217" s="22" t="s">
        <v>19</v>
      </c>
      <c r="E217" s="22" t="s">
        <v>20</v>
      </c>
    </row>
    <row r="218" spans="1:5" ht="30" x14ac:dyDescent="0.25">
      <c r="A218" s="23" t="s">
        <v>477</v>
      </c>
      <c r="B218" s="24" t="s">
        <v>478</v>
      </c>
      <c r="C218" s="24" t="s">
        <v>479</v>
      </c>
      <c r="D218" s="25"/>
      <c r="E218" s="26">
        <f t="shared" ref="E218:E225" si="11">D218*E$17</f>
        <v>0</v>
      </c>
    </row>
    <row r="219" spans="1:5" x14ac:dyDescent="0.25">
      <c r="A219" s="23" t="s">
        <v>480</v>
      </c>
      <c r="B219" s="24" t="s">
        <v>481</v>
      </c>
      <c r="C219" s="24" t="s">
        <v>482</v>
      </c>
      <c r="D219" s="25"/>
      <c r="E219" s="26">
        <f t="shared" si="11"/>
        <v>0</v>
      </c>
    </row>
    <row r="220" spans="1:5" x14ac:dyDescent="0.25">
      <c r="A220" s="23" t="s">
        <v>483</v>
      </c>
      <c r="B220" s="24" t="s">
        <v>484</v>
      </c>
      <c r="C220" s="24" t="s">
        <v>479</v>
      </c>
      <c r="D220" s="25"/>
      <c r="E220" s="26">
        <f t="shared" si="11"/>
        <v>0</v>
      </c>
    </row>
    <row r="221" spans="1:5" x14ac:dyDescent="0.25">
      <c r="A221" s="23" t="s">
        <v>485</v>
      </c>
      <c r="B221" s="24" t="s">
        <v>486</v>
      </c>
      <c r="C221" s="24" t="s">
        <v>479</v>
      </c>
      <c r="D221" s="25"/>
      <c r="E221" s="26">
        <f t="shared" si="11"/>
        <v>0</v>
      </c>
    </row>
    <row r="222" spans="1:5" ht="30" x14ac:dyDescent="0.25">
      <c r="A222" s="23" t="s">
        <v>487</v>
      </c>
      <c r="B222" s="24" t="s">
        <v>488</v>
      </c>
      <c r="C222" s="24" t="s">
        <v>479</v>
      </c>
      <c r="D222" s="25"/>
      <c r="E222" s="26">
        <f t="shared" si="11"/>
        <v>0</v>
      </c>
    </row>
    <row r="223" spans="1:5" x14ac:dyDescent="0.25">
      <c r="A223" s="23" t="s">
        <v>489</v>
      </c>
      <c r="B223" s="24" t="s">
        <v>490</v>
      </c>
      <c r="C223" s="24" t="s">
        <v>479</v>
      </c>
      <c r="D223" s="25"/>
      <c r="E223" s="26">
        <f t="shared" si="11"/>
        <v>0</v>
      </c>
    </row>
    <row r="224" spans="1:5" x14ac:dyDescent="0.25">
      <c r="A224" s="23" t="s">
        <v>491</v>
      </c>
      <c r="B224" s="24" t="s">
        <v>492</v>
      </c>
      <c r="C224" s="24" t="s">
        <v>479</v>
      </c>
      <c r="D224" s="25"/>
      <c r="E224" s="26">
        <f t="shared" si="11"/>
        <v>0</v>
      </c>
    </row>
    <row r="225" spans="1:5" x14ac:dyDescent="0.25">
      <c r="A225" s="23" t="s">
        <v>493</v>
      </c>
      <c r="B225" s="24" t="s">
        <v>494</v>
      </c>
      <c r="C225" s="24" t="s">
        <v>479</v>
      </c>
      <c r="D225" s="25"/>
      <c r="E225" s="26">
        <f t="shared" si="11"/>
        <v>0</v>
      </c>
    </row>
    <row r="226" spans="1:5" ht="13.9" customHeight="1" x14ac:dyDescent="0.25">
      <c r="A226" s="1" t="s">
        <v>77</v>
      </c>
      <c r="B226" s="1" t="s">
        <v>78</v>
      </c>
      <c r="C226" s="1"/>
      <c r="D226" s="29">
        <f>SUM(D218:D225)</f>
        <v>0</v>
      </c>
      <c r="E226" s="34">
        <f>SUM(E218:E225)</f>
        <v>0</v>
      </c>
    </row>
    <row r="228" spans="1:5" x14ac:dyDescent="0.25">
      <c r="A228" s="18" t="s">
        <v>495</v>
      </c>
      <c r="B228" s="18"/>
      <c r="C228" s="18"/>
      <c r="D228" s="19"/>
      <c r="E228" s="19"/>
    </row>
    <row r="229" spans="1:5" ht="30" x14ac:dyDescent="0.25">
      <c r="A229" s="20" t="s">
        <v>16</v>
      </c>
      <c r="B229" s="21" t="s">
        <v>17</v>
      </c>
      <c r="C229" s="21" t="s">
        <v>18</v>
      </c>
      <c r="D229" s="22" t="s">
        <v>19</v>
      </c>
      <c r="E229" s="22" t="s">
        <v>20</v>
      </c>
    </row>
    <row r="230" spans="1:5" x14ac:dyDescent="0.25">
      <c r="A230" s="23" t="s">
        <v>496</v>
      </c>
      <c r="B230" s="24" t="s">
        <v>497</v>
      </c>
      <c r="C230" s="24" t="s">
        <v>498</v>
      </c>
      <c r="D230" s="25"/>
      <c r="E230" s="26">
        <f t="shared" ref="E230:E240" si="12">D230*E$17</f>
        <v>0</v>
      </c>
    </row>
    <row r="231" spans="1:5" x14ac:dyDescent="0.25">
      <c r="A231" s="23" t="s">
        <v>499</v>
      </c>
      <c r="B231" s="24" t="s">
        <v>500</v>
      </c>
      <c r="C231" s="24" t="s">
        <v>498</v>
      </c>
      <c r="D231" s="25"/>
      <c r="E231" s="26">
        <f t="shared" si="12"/>
        <v>0</v>
      </c>
    </row>
    <row r="232" spans="1:5" x14ac:dyDescent="0.25">
      <c r="A232" s="23" t="s">
        <v>501</v>
      </c>
      <c r="B232" s="24" t="s">
        <v>502</v>
      </c>
      <c r="C232" s="24" t="s">
        <v>503</v>
      </c>
      <c r="D232" s="25"/>
      <c r="E232" s="26">
        <f t="shared" si="12"/>
        <v>0</v>
      </c>
    </row>
    <row r="233" spans="1:5" x14ac:dyDescent="0.25">
      <c r="A233" s="23" t="s">
        <v>504</v>
      </c>
      <c r="B233" s="24" t="s">
        <v>505</v>
      </c>
      <c r="C233" s="24" t="s">
        <v>506</v>
      </c>
      <c r="D233" s="25"/>
      <c r="E233" s="26">
        <f t="shared" si="12"/>
        <v>0</v>
      </c>
    </row>
    <row r="234" spans="1:5" x14ac:dyDescent="0.25">
      <c r="A234" s="23" t="s">
        <v>507</v>
      </c>
      <c r="B234" s="24" t="s">
        <v>508</v>
      </c>
      <c r="C234" s="24" t="s">
        <v>509</v>
      </c>
      <c r="D234" s="25"/>
      <c r="E234" s="26">
        <f t="shared" si="12"/>
        <v>0</v>
      </c>
    </row>
    <row r="235" spans="1:5" x14ac:dyDescent="0.25">
      <c r="A235" s="23" t="s">
        <v>510</v>
      </c>
      <c r="B235" s="24" t="s">
        <v>511</v>
      </c>
      <c r="C235" s="24" t="s">
        <v>512</v>
      </c>
      <c r="D235" s="25"/>
      <c r="E235" s="26">
        <f t="shared" si="12"/>
        <v>0</v>
      </c>
    </row>
    <row r="236" spans="1:5" x14ac:dyDescent="0.25">
      <c r="A236" s="23" t="s">
        <v>513</v>
      </c>
      <c r="B236" s="24" t="s">
        <v>514</v>
      </c>
      <c r="C236" s="24" t="s">
        <v>515</v>
      </c>
      <c r="D236" s="25"/>
      <c r="E236" s="26">
        <f t="shared" si="12"/>
        <v>0</v>
      </c>
    </row>
    <row r="237" spans="1:5" x14ac:dyDescent="0.25">
      <c r="A237" s="23" t="s">
        <v>516</v>
      </c>
      <c r="B237" s="24" t="s">
        <v>517</v>
      </c>
      <c r="C237" s="24" t="s">
        <v>518</v>
      </c>
      <c r="D237" s="25"/>
      <c r="E237" s="26">
        <f t="shared" si="12"/>
        <v>0</v>
      </c>
    </row>
    <row r="238" spans="1:5" x14ac:dyDescent="0.25">
      <c r="A238" s="23" t="s">
        <v>519</v>
      </c>
      <c r="B238" s="24" t="s">
        <v>520</v>
      </c>
      <c r="C238" s="24" t="s">
        <v>521</v>
      </c>
      <c r="D238" s="25"/>
      <c r="E238" s="26">
        <f t="shared" si="12"/>
        <v>0</v>
      </c>
    </row>
    <row r="239" spans="1:5" x14ac:dyDescent="0.25">
      <c r="A239" s="23" t="s">
        <v>522</v>
      </c>
      <c r="B239" s="24" t="s">
        <v>523</v>
      </c>
      <c r="C239" s="24" t="s">
        <v>524</v>
      </c>
      <c r="D239" s="25"/>
      <c r="E239" s="26">
        <f t="shared" si="12"/>
        <v>0</v>
      </c>
    </row>
    <row r="240" spans="1:5" x14ac:dyDescent="0.25">
      <c r="A240" s="23" t="s">
        <v>525</v>
      </c>
      <c r="B240" s="44" t="s">
        <v>526</v>
      </c>
      <c r="C240" s="24" t="s">
        <v>527</v>
      </c>
      <c r="D240" s="25"/>
      <c r="E240" s="26">
        <f t="shared" si="12"/>
        <v>0</v>
      </c>
    </row>
    <row r="241" spans="1:5" ht="13.9" customHeight="1" x14ac:dyDescent="0.25">
      <c r="A241" s="1" t="s">
        <v>77</v>
      </c>
      <c r="B241" s="1" t="s">
        <v>78</v>
      </c>
      <c r="C241" s="1"/>
      <c r="D241" s="29">
        <f>SUM(D230:D240)</f>
        <v>0</v>
      </c>
      <c r="E241" s="34">
        <f>SUM(E230:E240)</f>
        <v>0</v>
      </c>
    </row>
    <row r="242" spans="1:5" x14ac:dyDescent="0.25">
      <c r="A242" s="45"/>
      <c r="B242" s="46"/>
      <c r="C242" s="46"/>
      <c r="D242" s="47"/>
      <c r="E242" s="48"/>
    </row>
    <row r="243" spans="1:5" x14ac:dyDescent="0.25">
      <c r="A243" s="18" t="s">
        <v>528</v>
      </c>
      <c r="B243" s="18"/>
      <c r="C243" s="18"/>
      <c r="D243" s="19"/>
      <c r="E243" s="19"/>
    </row>
    <row r="244" spans="1:5" ht="30" x14ac:dyDescent="0.25">
      <c r="A244" s="20" t="s">
        <v>16</v>
      </c>
      <c r="B244" s="21" t="s">
        <v>17</v>
      </c>
      <c r="C244" s="21" t="s">
        <v>18</v>
      </c>
      <c r="D244" s="22" t="s">
        <v>19</v>
      </c>
      <c r="E244" s="22" t="s">
        <v>20</v>
      </c>
    </row>
    <row r="245" spans="1:5" x14ac:dyDescent="0.25">
      <c r="A245" s="23" t="s">
        <v>529</v>
      </c>
      <c r="B245" s="24" t="s">
        <v>530</v>
      </c>
      <c r="C245" s="24" t="s">
        <v>531</v>
      </c>
      <c r="D245" s="25"/>
      <c r="E245" s="26">
        <f t="shared" ref="E245:E256" si="13">D245*E$17</f>
        <v>0</v>
      </c>
    </row>
    <row r="246" spans="1:5" x14ac:dyDescent="0.25">
      <c r="A246" s="23" t="s">
        <v>532</v>
      </c>
      <c r="B246" s="24" t="s">
        <v>533</v>
      </c>
      <c r="C246" s="24" t="s">
        <v>531</v>
      </c>
      <c r="D246" s="25"/>
      <c r="E246" s="26">
        <f t="shared" si="13"/>
        <v>0</v>
      </c>
    </row>
    <row r="247" spans="1:5" x14ac:dyDescent="0.25">
      <c r="A247" s="23" t="s">
        <v>534</v>
      </c>
      <c r="B247" s="24" t="s">
        <v>535</v>
      </c>
      <c r="C247" s="24" t="s">
        <v>536</v>
      </c>
      <c r="D247" s="25"/>
      <c r="E247" s="26">
        <f t="shared" si="13"/>
        <v>0</v>
      </c>
    </row>
    <row r="248" spans="1:5" x14ac:dyDescent="0.25">
      <c r="A248" s="23" t="s">
        <v>537</v>
      </c>
      <c r="B248" s="24" t="s">
        <v>538</v>
      </c>
      <c r="C248" s="24" t="s">
        <v>539</v>
      </c>
      <c r="D248" s="25"/>
      <c r="E248" s="26">
        <f t="shared" si="13"/>
        <v>0</v>
      </c>
    </row>
    <row r="249" spans="1:5" x14ac:dyDescent="0.25">
      <c r="A249" s="23" t="s">
        <v>540</v>
      </c>
      <c r="B249" s="24" t="s">
        <v>541</v>
      </c>
      <c r="C249" s="24" t="s">
        <v>542</v>
      </c>
      <c r="D249" s="25"/>
      <c r="E249" s="26">
        <f t="shared" si="13"/>
        <v>0</v>
      </c>
    </row>
    <row r="250" spans="1:5" x14ac:dyDescent="0.25">
      <c r="A250" s="23" t="s">
        <v>543</v>
      </c>
      <c r="B250" s="24" t="s">
        <v>544</v>
      </c>
      <c r="C250" s="24" t="s">
        <v>545</v>
      </c>
      <c r="D250" s="25"/>
      <c r="E250" s="26">
        <f t="shared" si="13"/>
        <v>0</v>
      </c>
    </row>
    <row r="251" spans="1:5" x14ac:dyDescent="0.25">
      <c r="A251" s="23" t="s">
        <v>546</v>
      </c>
      <c r="B251" s="24" t="s">
        <v>547</v>
      </c>
      <c r="C251" s="24" t="s">
        <v>548</v>
      </c>
      <c r="D251" s="25"/>
      <c r="E251" s="26">
        <f t="shared" si="13"/>
        <v>0</v>
      </c>
    </row>
    <row r="252" spans="1:5" x14ac:dyDescent="0.25">
      <c r="A252" s="23" t="s">
        <v>549</v>
      </c>
      <c r="B252" s="24" t="s">
        <v>550</v>
      </c>
      <c r="C252" s="24" t="s">
        <v>551</v>
      </c>
      <c r="D252" s="25"/>
      <c r="E252" s="26">
        <f t="shared" si="13"/>
        <v>0</v>
      </c>
    </row>
    <row r="253" spans="1:5" x14ac:dyDescent="0.25">
      <c r="A253" s="23" t="s">
        <v>552</v>
      </c>
      <c r="B253" s="24" t="s">
        <v>553</v>
      </c>
      <c r="C253" s="24" t="s">
        <v>554</v>
      </c>
      <c r="D253" s="25"/>
      <c r="E253" s="26">
        <f t="shared" si="13"/>
        <v>0</v>
      </c>
    </row>
    <row r="254" spans="1:5" x14ac:dyDescent="0.25">
      <c r="A254" s="23" t="s">
        <v>555</v>
      </c>
      <c r="B254" s="24" t="s">
        <v>556</v>
      </c>
      <c r="C254" s="24" t="s">
        <v>557</v>
      </c>
      <c r="D254" s="25"/>
      <c r="E254" s="26">
        <f t="shared" si="13"/>
        <v>0</v>
      </c>
    </row>
    <row r="255" spans="1:5" x14ac:dyDescent="0.25">
      <c r="A255" s="23" t="s">
        <v>558</v>
      </c>
      <c r="B255" s="24" t="s">
        <v>559</v>
      </c>
      <c r="C255" s="24" t="s">
        <v>560</v>
      </c>
      <c r="D255" s="25"/>
      <c r="E255" s="26">
        <f t="shared" si="13"/>
        <v>0</v>
      </c>
    </row>
    <row r="256" spans="1:5" x14ac:dyDescent="0.25">
      <c r="A256" s="23" t="s">
        <v>561</v>
      </c>
      <c r="B256" s="24" t="s">
        <v>562</v>
      </c>
      <c r="C256" s="24" t="s">
        <v>563</v>
      </c>
      <c r="D256" s="25"/>
      <c r="E256" s="26">
        <f t="shared" si="13"/>
        <v>0</v>
      </c>
    </row>
    <row r="257" spans="1:5" ht="13.9" customHeight="1" x14ac:dyDescent="0.25">
      <c r="A257" s="1" t="s">
        <v>77</v>
      </c>
      <c r="B257" s="1" t="s">
        <v>78</v>
      </c>
      <c r="C257" s="1"/>
      <c r="D257" s="29">
        <f>SUM(D245:D256)</f>
        <v>0</v>
      </c>
      <c r="E257" s="34">
        <f>SUM(E245:E256)</f>
        <v>0</v>
      </c>
    </row>
    <row r="259" spans="1:5" x14ac:dyDescent="0.25">
      <c r="A259" s="18" t="s">
        <v>564</v>
      </c>
      <c r="B259" s="18"/>
      <c r="C259" s="18"/>
      <c r="D259" s="19"/>
      <c r="E259" s="19"/>
    </row>
    <row r="260" spans="1:5" ht="30" x14ac:dyDescent="0.25">
      <c r="A260" s="20" t="s">
        <v>16</v>
      </c>
      <c r="B260" s="21" t="s">
        <v>17</v>
      </c>
      <c r="C260" s="21" t="s">
        <v>18</v>
      </c>
      <c r="D260" s="22" t="s">
        <v>19</v>
      </c>
      <c r="E260" s="22" t="s">
        <v>20</v>
      </c>
    </row>
    <row r="261" spans="1:5" ht="30" x14ac:dyDescent="0.25">
      <c r="A261" s="27" t="s">
        <v>565</v>
      </c>
      <c r="B261" s="28" t="s">
        <v>566</v>
      </c>
      <c r="C261" s="28" t="s">
        <v>567</v>
      </c>
      <c r="D261" s="25"/>
      <c r="E261" s="26">
        <f t="shared" ref="E261:E276" si="14">D261*E$17</f>
        <v>0</v>
      </c>
    </row>
    <row r="262" spans="1:5" x14ac:dyDescent="0.25">
      <c r="A262" s="23" t="s">
        <v>568</v>
      </c>
      <c r="B262" s="24" t="s">
        <v>569</v>
      </c>
      <c r="C262" s="28" t="s">
        <v>567</v>
      </c>
      <c r="D262" s="25"/>
      <c r="E262" s="26">
        <f t="shared" si="14"/>
        <v>0</v>
      </c>
    </row>
    <row r="263" spans="1:5" ht="30" x14ac:dyDescent="0.25">
      <c r="A263" s="23" t="s">
        <v>570</v>
      </c>
      <c r="B263" s="24" t="s">
        <v>571</v>
      </c>
      <c r="C263" s="28" t="s">
        <v>567</v>
      </c>
      <c r="D263" s="25"/>
      <c r="E263" s="26">
        <f t="shared" si="14"/>
        <v>0</v>
      </c>
    </row>
    <row r="264" spans="1:5" x14ac:dyDescent="0.25">
      <c r="A264" s="23" t="s">
        <v>572</v>
      </c>
      <c r="B264" s="24" t="s">
        <v>573</v>
      </c>
      <c r="C264" s="28" t="s">
        <v>567</v>
      </c>
      <c r="D264" s="25"/>
      <c r="E264" s="26">
        <f t="shared" si="14"/>
        <v>0</v>
      </c>
    </row>
    <row r="265" spans="1:5" x14ac:dyDescent="0.25">
      <c r="A265" s="23" t="s">
        <v>574</v>
      </c>
      <c r="B265" s="24" t="s">
        <v>575</v>
      </c>
      <c r="C265" s="24" t="s">
        <v>576</v>
      </c>
      <c r="D265" s="25"/>
      <c r="E265" s="26">
        <f t="shared" si="14"/>
        <v>0</v>
      </c>
    </row>
    <row r="266" spans="1:5" x14ac:dyDescent="0.25">
      <c r="A266" s="27" t="s">
        <v>577</v>
      </c>
      <c r="B266" s="28" t="s">
        <v>578</v>
      </c>
      <c r="C266" s="28" t="s">
        <v>579</v>
      </c>
      <c r="D266" s="25"/>
      <c r="E266" s="26">
        <f t="shared" si="14"/>
        <v>0</v>
      </c>
    </row>
    <row r="267" spans="1:5" x14ac:dyDescent="0.25">
      <c r="A267" s="27" t="s">
        <v>580</v>
      </c>
      <c r="B267" s="28" t="s">
        <v>581</v>
      </c>
      <c r="C267" s="28" t="s">
        <v>582</v>
      </c>
      <c r="D267" s="25"/>
      <c r="E267" s="26">
        <f t="shared" si="14"/>
        <v>0</v>
      </c>
    </row>
    <row r="268" spans="1:5" ht="30" x14ac:dyDescent="0.25">
      <c r="A268" s="27" t="s">
        <v>583</v>
      </c>
      <c r="B268" s="28" t="s">
        <v>584</v>
      </c>
      <c r="C268" s="28" t="s">
        <v>567</v>
      </c>
      <c r="D268" s="25"/>
      <c r="E268" s="26">
        <f t="shared" si="14"/>
        <v>0</v>
      </c>
    </row>
    <row r="269" spans="1:5" x14ac:dyDescent="0.25">
      <c r="A269" s="27" t="s">
        <v>585</v>
      </c>
      <c r="B269" s="28" t="s">
        <v>586</v>
      </c>
      <c r="C269" s="28" t="s">
        <v>587</v>
      </c>
      <c r="D269" s="25"/>
      <c r="E269" s="26">
        <f t="shared" si="14"/>
        <v>0</v>
      </c>
    </row>
    <row r="270" spans="1:5" x14ac:dyDescent="0.25">
      <c r="A270" s="27" t="s">
        <v>588</v>
      </c>
      <c r="B270" s="28" t="s">
        <v>589</v>
      </c>
      <c r="C270" s="28" t="s">
        <v>590</v>
      </c>
      <c r="D270" s="25"/>
      <c r="E270" s="26">
        <f t="shared" si="14"/>
        <v>0</v>
      </c>
    </row>
    <row r="271" spans="1:5" x14ac:dyDescent="0.25">
      <c r="A271" s="27" t="s">
        <v>591</v>
      </c>
      <c r="B271" s="28" t="s">
        <v>592</v>
      </c>
      <c r="C271" s="28" t="s">
        <v>593</v>
      </c>
      <c r="D271" s="25"/>
      <c r="E271" s="26">
        <f t="shared" si="14"/>
        <v>0</v>
      </c>
    </row>
    <row r="272" spans="1:5" x14ac:dyDescent="0.25">
      <c r="A272" s="27" t="s">
        <v>594</v>
      </c>
      <c r="B272" s="28" t="s">
        <v>595</v>
      </c>
      <c r="C272" s="28" t="s">
        <v>596</v>
      </c>
      <c r="D272" s="25"/>
      <c r="E272" s="26">
        <f t="shared" si="14"/>
        <v>0</v>
      </c>
    </row>
    <row r="273" spans="1:5" x14ac:dyDescent="0.25">
      <c r="A273" s="23" t="s">
        <v>597</v>
      </c>
      <c r="B273" s="24" t="s">
        <v>598</v>
      </c>
      <c r="C273" s="28" t="s">
        <v>596</v>
      </c>
      <c r="D273" s="25"/>
      <c r="E273" s="26">
        <f t="shared" si="14"/>
        <v>0</v>
      </c>
    </row>
    <row r="274" spans="1:5" x14ac:dyDescent="0.25">
      <c r="A274" s="27" t="s">
        <v>599</v>
      </c>
      <c r="B274" s="28" t="s">
        <v>600</v>
      </c>
      <c r="C274" s="28" t="s">
        <v>601</v>
      </c>
      <c r="D274" s="25"/>
      <c r="E274" s="26">
        <f t="shared" si="14"/>
        <v>0</v>
      </c>
    </row>
    <row r="275" spans="1:5" x14ac:dyDescent="0.25">
      <c r="A275" s="27" t="s">
        <v>602</v>
      </c>
      <c r="B275" s="28" t="s">
        <v>603</v>
      </c>
      <c r="C275" s="28" t="s">
        <v>604</v>
      </c>
      <c r="D275" s="25"/>
      <c r="E275" s="26">
        <f t="shared" si="14"/>
        <v>0</v>
      </c>
    </row>
    <row r="276" spans="1:5" x14ac:dyDescent="0.25">
      <c r="A276" s="27" t="s">
        <v>605</v>
      </c>
      <c r="B276" s="28" t="s">
        <v>606</v>
      </c>
      <c r="C276" s="28" t="s">
        <v>607</v>
      </c>
      <c r="D276" s="25"/>
      <c r="E276" s="26">
        <f t="shared" si="14"/>
        <v>0</v>
      </c>
    </row>
    <row r="277" spans="1:5" ht="13.9" customHeight="1" x14ac:dyDescent="0.25">
      <c r="A277" s="1" t="s">
        <v>77</v>
      </c>
      <c r="B277" s="1" t="s">
        <v>78</v>
      </c>
      <c r="C277" s="1"/>
      <c r="D277" s="29">
        <f>SUM(D261:D276)</f>
        <v>0</v>
      </c>
      <c r="E277" s="34">
        <f>SUM(E261:E276)</f>
        <v>0</v>
      </c>
    </row>
    <row r="279" spans="1:5" ht="13.9" customHeight="1" x14ac:dyDescent="0.25">
      <c r="A279" s="1" t="s">
        <v>77</v>
      </c>
      <c r="B279" s="1" t="s">
        <v>78</v>
      </c>
      <c r="C279" s="1"/>
      <c r="D279" s="29">
        <f>+'Anexo IV - PE 20.2023'!D257+'Anexo IV - PE 20.2023'!D241+'Anexo IV - PE 20.2023'!D277+'Anexo IV - PE 20.2023'!D162+'Anexo IV - PE 20.2023'!D195+'Anexo IV - PE 20.2023'!D149+'Anexo IV - PE 20.2023'!D214+'Anexo IV - PE 20.2023'!D133+'Anexo IV - PE 20.2023'!D178+'Anexo IV - PE 20.2023'!D226+'Anexo IV - PE 20.2023'!D100+'Anexo IV - PE 20.2023'!D118+'Anexo IV - PE 20.2023'!D79+'Anexo IV - PE 20.2023'!D40+'Anexo IV - PE 20.2023'!D60</f>
        <v>0</v>
      </c>
      <c r="E279" s="30">
        <f>'Anexo IV - PE 20.2023'!E257+'Anexo IV - PE 20.2023'!E241+'Anexo IV - PE 20.2023'!E277+'Anexo IV - PE 20.2023'!E162+'Anexo IV - PE 20.2023'!E195+'Anexo IV - PE 20.2023'!E149+'Anexo IV - PE 20.2023'!E214+'Anexo IV - PE 20.2023'!E133+'Anexo IV - PE 20.2023'!E178+'Anexo IV - PE 20.2023'!E226+'Anexo IV - PE 20.2023'!E100+'Anexo IV - PE 20.2023'!E118+'Anexo IV - PE 20.2023'!E79+'Anexo IV - PE 20.2023'!E40+'Anexo IV - PE 20.2023'!E60</f>
        <v>0</v>
      </c>
    </row>
  </sheetData>
  <mergeCells count="18">
    <mergeCell ref="A241:C241"/>
    <mergeCell ref="A257:C257"/>
    <mergeCell ref="A277:C277"/>
    <mergeCell ref="A279:C279"/>
    <mergeCell ref="A162:C162"/>
    <mergeCell ref="A178:C178"/>
    <mergeCell ref="A195:C195"/>
    <mergeCell ref="A214:C214"/>
    <mergeCell ref="A226:C226"/>
    <mergeCell ref="A79:C79"/>
    <mergeCell ref="A100:C100"/>
    <mergeCell ref="A118:C118"/>
    <mergeCell ref="A133:C133"/>
    <mergeCell ref="A149:C149"/>
    <mergeCell ref="A1:E1"/>
    <mergeCell ref="B17:D17"/>
    <mergeCell ref="A40:C40"/>
    <mergeCell ref="A60:C60"/>
  </mergeCells>
  <pageMargins left="0.39374999999999999" right="0.39374999999999999" top="0.39374999999999999" bottom="0.39374999999999999" header="0.511811023622047" footer="0.511811023622047"/>
  <pageSetup paperSize="9" scale="74" fitToHeight="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 - PE 20.2023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>Carlinhos</cp:lastModifiedBy>
  <cp:revision>41</cp:revision>
  <dcterms:created xsi:type="dcterms:W3CDTF">2021-05-14T21:14:15Z</dcterms:created>
  <dcterms:modified xsi:type="dcterms:W3CDTF">2023-09-20T19:20:05Z</dcterms:modified>
  <dc:language>pt-BR</dc:language>
</cp:coreProperties>
</file>